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915" windowHeight="7695" tabRatio="500"/>
  </bookViews>
  <sheets>
    <sheet name="Sales Pipeline" sheetId="5" r:id="rId1"/>
    <sheet name="Sales Pipeline BLANK" sheetId="9" r:id="rId2"/>
    <sheet name="- Disclaimer -" sheetId="6" r:id="rId3"/>
  </sheets>
  <externalReferences>
    <externalReference r:id="rId4"/>
  </externalReferences>
  <definedNames>
    <definedName name="Type" localSheetId="1">'[1]Maintenance Work Order'!#REF!</definedName>
    <definedName name="Type">'[1]Maintenance Work Order'!#REF!</definedName>
    <definedName name="valHighlight" localSheetId="1">#REF!</definedName>
    <definedName name="valHighlight">#REF!</definedName>
    <definedName name="_xlnm.Print_Area" localSheetId="0">'Sales Pipeline'!$A$1:$M$45</definedName>
    <definedName name="_xlnm.Print_Area" localSheetId="1">'Sales Pipeline BLANK'!$A$1:$M$44</definedName>
  </definedNames>
  <calcPr calcId="144525"/>
</workbook>
</file>

<file path=xl/sharedStrings.xml><?xml version="1.0" encoding="utf-8"?>
<sst xmlns="http://schemas.openxmlformats.org/spreadsheetml/2006/main" count="126" uniqueCount="22">
  <si>
    <t>SALES PIPELINE</t>
  </si>
  <si>
    <t>QUARTER 1</t>
  </si>
  <si>
    <t>LEAD</t>
  </si>
  <si>
    <t>FINANCE</t>
  </si>
  <si>
    <t>ACTION</t>
  </si>
  <si>
    <t>ADDITIONAL INFO</t>
  </si>
  <si>
    <t>COMPANY NAME</t>
  </si>
  <si>
    <t>CONTACT NAME</t>
  </si>
  <si>
    <t>SALES REP</t>
  </si>
  <si>
    <t>SIZE OF DEAL</t>
  </si>
  <si>
    <t>PROBABILITY OF DEAL</t>
  </si>
  <si>
    <t>WEIGHTED FORECAST</t>
  </si>
  <si>
    <t>DEAL STATUS</t>
  </si>
  <si>
    <t>PROJECTED CLOSING DATE</t>
  </si>
  <si>
    <t>NEXT ACTION</t>
  </si>
  <si>
    <t>NOTES</t>
  </si>
  <si>
    <t>QUARTER 2</t>
  </si>
  <si>
    <t>QUARTER 3</t>
  </si>
  <si>
    <t>QUARTER 4</t>
  </si>
  <si>
    <t>GRAND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</si>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</sst>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numFmts count="4">
    <numFmt numFmtId="176" formatCode="_ * #,##0_ ;_ * \-#,##0_ ;_ * &quot;-&quot;_ ;_ @_ "/>
    <numFmt numFmtId="177" formatCode="_ * #,##0.00_ ;_ * \-#,##0.00_ ;_ * &quot;-&quot;??_ ;_ @_ "/>
    <numFmt numFmtId="42" formatCode="_(&quot;$&quot;* #,##0_);_(&quot;$&quot;* \(#,##0\);_(&quot;$&quot;* &quot;-&quot;_);_(@_)"/>
    <numFmt numFmtId="178" formatCode="_-&quot;$&quot;* #,##0.00_-;\-&quot;$&quot;* #,##0.00_-;_-&quot;$&quot;* &quot;-&quot;??_-;_-@_-"/>
  </numFmts>
  <fonts count="31">
    <font>
      <sz val="12"/>
      <color theme="1"/>
      <name val="Calibri"/>
      <charset val="134"/>
      <scheme val="minor"/>
    </font>
    <font>
      <sz val="11"/>
      <color theme="1"/>
      <name val="Calibri"/>
      <charset val="134"/>
      <scheme val="minor"/>
    </font>
    <font>
      <sz val="12"/>
      <color theme="1"/>
      <name val="Arial"/>
      <charset val="134"/>
    </font>
    <font>
      <sz val="10"/>
      <color theme="1"/>
      <name val="Century Gothic"/>
      <charset val="134"/>
    </font>
    <font>
      <sz val="12"/>
      <color theme="1"/>
      <name val="Century Gothic"/>
      <charset val="134"/>
    </font>
    <font>
      <b/>
      <sz val="20"/>
      <color theme="1" tint="0.499984740745262"/>
      <name val="Century Gothic"/>
      <charset val="134"/>
    </font>
    <font>
      <b/>
      <sz val="11"/>
      <color theme="0"/>
      <name val="Century Gothic"/>
      <charset val="134"/>
    </font>
    <font>
      <b/>
      <sz val="10"/>
      <color theme="0"/>
      <name val="Century Gothic"/>
      <charset val="134"/>
    </font>
    <font>
      <b/>
      <sz val="10"/>
      <color theme="1"/>
      <name val="Century Gothic"/>
      <charset val="134"/>
    </font>
    <font>
      <u/>
      <sz val="10"/>
      <color theme="1"/>
      <name val="Century Gothic"/>
      <charset val="134"/>
    </font>
    <font>
      <b/>
      <sz val="22"/>
      <color theme="0"/>
      <name val="Century Gothic"/>
      <charset val="134"/>
    </font>
    <font>
      <b/>
      <sz val="18"/>
      <color theme="3"/>
      <name val="Calibri"/>
      <charset val="134"/>
      <scheme val="minor"/>
    </font>
    <font>
      <u/>
      <sz val="12"/>
      <color theme="10"/>
      <name val="Calibri"/>
      <charset val="134"/>
      <scheme val="minor"/>
    </font>
    <font>
      <sz val="11"/>
      <color theme="0"/>
      <name val="Calibri"/>
      <charset val="0"/>
      <scheme val="minor"/>
    </font>
    <font>
      <sz val="11"/>
      <color theme="1"/>
      <name val="Calibri"/>
      <charset val="0"/>
      <scheme val="minor"/>
    </font>
    <font>
      <sz val="11"/>
      <color theme="1"/>
      <name val="Calibri"/>
      <charset val="134"/>
      <scheme val="minor"/>
    </font>
    <font>
      <i/>
      <sz val="11"/>
      <color rgb="FF7F7F7F"/>
      <name val="Calibri"/>
      <charset val="0"/>
      <scheme val="minor"/>
    </font>
    <font>
      <u/>
      <sz val="11"/>
      <color rgb="FF800080"/>
      <name val="Calibri"/>
      <charset val="0"/>
      <scheme val="minor"/>
    </font>
    <font>
      <sz val="11"/>
      <color rgb="FF9C6500"/>
      <name val="Calibri"/>
      <charset val="0"/>
      <scheme val="minor"/>
    </font>
    <font>
      <b/>
      <sz val="11"/>
      <color rgb="FFFFFFFF"/>
      <name val="Calibri"/>
      <charset val="0"/>
      <scheme val="minor"/>
    </font>
    <font>
      <b/>
      <sz val="15"/>
      <color theme="3"/>
      <name val="Calibri"/>
      <charset val="134"/>
      <scheme val="minor"/>
    </font>
    <font>
      <b/>
      <sz val="13"/>
      <color theme="3"/>
      <name val="Calibri"/>
      <charset val="134"/>
      <scheme val="minor"/>
    </font>
    <font>
      <sz val="11"/>
      <color rgb="FFFF0000"/>
      <name val="Calibri"/>
      <charset val="0"/>
      <scheme val="minor"/>
    </font>
    <font>
      <b/>
      <sz val="11"/>
      <color theme="3"/>
      <name val="Calibri"/>
      <charset val="134"/>
      <scheme val="minor"/>
    </font>
    <font>
      <sz val="11"/>
      <color rgb="FF3F3F76"/>
      <name val="Calibri"/>
      <charset val="0"/>
      <scheme val="minor"/>
    </font>
    <font>
      <sz val="11"/>
      <color rgb="FF006100"/>
      <name val="Calibri"/>
      <charset val="0"/>
      <scheme val="minor"/>
    </font>
    <font>
      <b/>
      <sz val="11"/>
      <color rgb="FFFA7D00"/>
      <name val="Calibri"/>
      <charset val="0"/>
      <scheme val="minor"/>
    </font>
    <font>
      <b/>
      <sz val="11"/>
      <color rgb="FF3F3F3F"/>
      <name val="Calibri"/>
      <charset val="0"/>
      <scheme val="minor"/>
    </font>
    <font>
      <sz val="11"/>
      <color rgb="FFFA7D00"/>
      <name val="Calibri"/>
      <charset val="0"/>
      <scheme val="minor"/>
    </font>
    <font>
      <b/>
      <sz val="11"/>
      <color theme="1"/>
      <name val="Calibri"/>
      <charset val="0"/>
      <scheme val="minor"/>
    </font>
    <font>
      <sz val="11"/>
      <color rgb="FF9C0006"/>
      <name val="Calibri"/>
      <charset val="0"/>
      <scheme val="minor"/>
    </font>
  </fonts>
  <fills count="44">
    <fill>
      <patternFill patternType="none"/>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
        <bgColor indexed="64"/>
      </patternFill>
    </fill>
    <fill>
      <patternFill patternType="solid">
        <fgColor theme="0" tint="-0.0499893185216834"/>
        <bgColor indexed="64"/>
      </patternFill>
    </fill>
    <fill>
      <patternFill patternType="solid">
        <fgColor theme="0" tint="-0.149998474074526"/>
        <bgColor indexed="64"/>
      </patternFill>
    </fill>
    <fill>
      <patternFill patternType="solid">
        <fgColor theme="3" tint="0.399975585192419"/>
        <bgColor indexed="64"/>
      </patternFill>
    </fill>
    <fill>
      <patternFill patternType="solid">
        <fgColor theme="3" tint="0.599993896298105"/>
        <bgColor indexed="64"/>
      </patternFill>
    </fill>
    <fill>
      <patternFill patternType="solid">
        <fgColor theme="4" tint="0.799981688894314"/>
        <bgColor indexed="64"/>
      </patternFill>
    </fill>
    <fill>
      <patternFill patternType="solid">
        <fgColor theme="0" tint="-0.499984740745262"/>
        <bgColor indexed="64"/>
      </patternFill>
    </fill>
    <fill>
      <patternFill patternType="solid">
        <fgColor rgb="FF40B14B"/>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CC99"/>
        <bgColor indexed="64"/>
      </patternFill>
    </fill>
    <fill>
      <patternFill patternType="solid">
        <fgColor rgb="FFC6EFCE"/>
        <bgColor indexed="64"/>
      </patternFill>
    </fill>
    <fill>
      <patternFill patternType="solid">
        <fgColor theme="5"/>
        <bgColor indexed="64"/>
      </patternFill>
    </fill>
    <fill>
      <patternFill patternType="solid">
        <fgColor theme="4" tint="0.399975585192419"/>
        <bgColor indexed="64"/>
      </patternFill>
    </fill>
    <fill>
      <patternFill patternType="solid">
        <fgColor rgb="FFF2F2F2"/>
        <bgColor indexed="64"/>
      </patternFill>
    </fill>
    <fill>
      <patternFill patternType="solid">
        <fgColor theme="7"/>
        <bgColor indexed="64"/>
      </patternFill>
    </fill>
    <fill>
      <patternFill patternType="solid">
        <fgColor theme="4" tint="0.799981688894314"/>
        <bgColor indexed="64"/>
      </patternFill>
    </fill>
    <fill>
      <patternFill patternType="solid">
        <fgColor theme="4"/>
        <bgColor indexed="64"/>
      </patternFill>
    </fill>
    <fill>
      <patternFill patternType="solid">
        <fgColor rgb="FFFFC7CE"/>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s>
  <borders count="11">
    <border>
      <left/>
      <right/>
      <top/>
      <bottom/>
      <diagonal/>
    </border>
    <border>
      <left style="thick">
        <color theme="0" tint="-0.349986266670736"/>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0" fontId="14" fillId="14" borderId="0" applyNumberFormat="0" applyBorder="0" applyAlignment="0" applyProtection="0">
      <alignment vertical="center"/>
    </xf>
    <xf numFmtId="177" fontId="15" fillId="0" borderId="0" applyFont="0" applyFill="0" applyBorder="0" applyAlignment="0" applyProtection="0">
      <alignment vertical="center"/>
    </xf>
    <xf numFmtId="176" fontId="15" fillId="0" borderId="0" applyFont="0" applyFill="0" applyBorder="0" applyAlignment="0" applyProtection="0">
      <alignment vertical="center"/>
    </xf>
    <xf numFmtId="42" fontId="15" fillId="0" borderId="0" applyFont="0" applyFill="0" applyBorder="0" applyAlignment="0" applyProtection="0">
      <alignment vertical="center"/>
    </xf>
    <xf numFmtId="178" fontId="0" fillId="0" borderId="0" applyFont="0" applyFill="0" applyBorder="0" applyAlignment="0" applyProtection="0"/>
    <xf numFmtId="9" fontId="0" fillId="0" borderId="0" applyFont="0" applyFill="0" applyBorder="0" applyAlignment="0" applyProtection="0"/>
    <xf numFmtId="0" fontId="12" fillId="0" borderId="0" applyNumberFormat="0" applyFill="0" applyBorder="0" applyAlignment="0" applyProtection="0"/>
    <xf numFmtId="0" fontId="13" fillId="20" borderId="0" applyNumberFormat="0" applyBorder="0" applyAlignment="0" applyProtection="0">
      <alignment vertical="center"/>
    </xf>
    <xf numFmtId="0" fontId="17" fillId="0" borderId="0" applyNumberFormat="0" applyFill="0" applyBorder="0" applyAlignment="0" applyProtection="0">
      <alignment vertical="center"/>
    </xf>
    <xf numFmtId="0" fontId="19" fillId="22" borderId="4" applyNumberFormat="0" applyAlignment="0" applyProtection="0">
      <alignment vertical="center"/>
    </xf>
    <xf numFmtId="0" fontId="21" fillId="0" borderId="5" applyNumberFormat="0" applyFill="0" applyAlignment="0" applyProtection="0">
      <alignment vertical="center"/>
    </xf>
    <xf numFmtId="0" fontId="15" fillId="15" borderId="3" applyNumberFormat="0" applyFont="0" applyAlignment="0" applyProtection="0">
      <alignment vertical="center"/>
    </xf>
    <xf numFmtId="0" fontId="14" fillId="24" borderId="0" applyNumberFormat="0" applyBorder="0" applyAlignment="0" applyProtection="0">
      <alignment vertical="center"/>
    </xf>
    <xf numFmtId="0" fontId="22" fillId="0" borderId="0" applyNumberFormat="0" applyFill="0" applyBorder="0" applyAlignment="0" applyProtection="0">
      <alignment vertical="center"/>
    </xf>
    <xf numFmtId="0" fontId="14" fillId="26"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27" borderId="7" applyNumberFormat="0" applyAlignment="0" applyProtection="0">
      <alignment vertical="center"/>
    </xf>
    <xf numFmtId="0" fontId="13" fillId="13" borderId="0" applyNumberFormat="0" applyBorder="0" applyAlignment="0" applyProtection="0">
      <alignment vertical="center"/>
    </xf>
    <xf numFmtId="0" fontId="25" fillId="28" borderId="0" applyNumberFormat="0" applyBorder="0" applyAlignment="0" applyProtection="0">
      <alignment vertical="center"/>
    </xf>
    <xf numFmtId="0" fontId="27" fillId="31" borderId="8" applyNumberFormat="0" applyAlignment="0" applyProtection="0">
      <alignment vertical="center"/>
    </xf>
    <xf numFmtId="0" fontId="14" fillId="33" borderId="0" applyNumberFormat="0" applyBorder="0" applyAlignment="0" applyProtection="0">
      <alignment vertical="center"/>
    </xf>
    <xf numFmtId="0" fontId="26" fillId="31" borderId="7"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35" borderId="0" applyNumberFormat="0" applyBorder="0" applyAlignment="0" applyProtection="0">
      <alignment vertical="center"/>
    </xf>
    <xf numFmtId="0" fontId="18" fillId="21" borderId="0" applyNumberFormat="0" applyBorder="0" applyAlignment="0" applyProtection="0">
      <alignment vertical="center"/>
    </xf>
    <xf numFmtId="0" fontId="13" fillId="34" borderId="0" applyNumberFormat="0" applyBorder="0" applyAlignment="0" applyProtection="0">
      <alignment vertical="center"/>
    </xf>
    <xf numFmtId="0" fontId="1" fillId="0" borderId="0"/>
    <xf numFmtId="0" fontId="14" fillId="37" borderId="0" applyNumberFormat="0" applyBorder="0" applyAlignment="0" applyProtection="0">
      <alignment vertical="center"/>
    </xf>
    <xf numFmtId="0" fontId="13" fillId="30" borderId="0" applyNumberFormat="0" applyBorder="0" applyAlignment="0" applyProtection="0">
      <alignment vertical="center"/>
    </xf>
    <xf numFmtId="0" fontId="13" fillId="29" borderId="0" applyNumberFormat="0" applyBorder="0" applyAlignment="0" applyProtection="0">
      <alignment vertical="center"/>
    </xf>
    <xf numFmtId="0" fontId="14" fillId="39" borderId="0" applyNumberFormat="0" applyBorder="0" applyAlignment="0" applyProtection="0">
      <alignment vertical="center"/>
    </xf>
    <xf numFmtId="0" fontId="14" fillId="40" borderId="0" applyNumberFormat="0" applyBorder="0" applyAlignment="0" applyProtection="0">
      <alignment vertical="center"/>
    </xf>
    <xf numFmtId="0" fontId="13" fillId="25" borderId="0" applyNumberFormat="0" applyBorder="0" applyAlignment="0" applyProtection="0">
      <alignment vertical="center"/>
    </xf>
    <xf numFmtId="0" fontId="13" fillId="19" borderId="0" applyNumberFormat="0" applyBorder="0" applyAlignment="0" applyProtection="0">
      <alignment vertical="center"/>
    </xf>
    <xf numFmtId="0" fontId="14" fillId="38" borderId="0" applyNumberFormat="0" applyBorder="0" applyAlignment="0" applyProtection="0">
      <alignment vertical="center"/>
    </xf>
    <xf numFmtId="0" fontId="13" fillId="32" borderId="0" applyNumberFormat="0" applyBorder="0" applyAlignment="0" applyProtection="0">
      <alignment vertical="center"/>
    </xf>
    <xf numFmtId="0" fontId="14" fillId="42" borderId="0" applyNumberFormat="0" applyBorder="0" applyAlignment="0" applyProtection="0">
      <alignment vertical="center"/>
    </xf>
    <xf numFmtId="0" fontId="14" fillId="18" borderId="0" applyNumberFormat="0" applyBorder="0" applyAlignment="0" applyProtection="0">
      <alignment vertical="center"/>
    </xf>
    <xf numFmtId="0" fontId="13" fillId="43" borderId="0" applyNumberFormat="0" applyBorder="0" applyAlignment="0" applyProtection="0">
      <alignment vertical="center"/>
    </xf>
    <xf numFmtId="0" fontId="14" fillId="36" borderId="0" applyNumberFormat="0" applyBorder="0" applyAlignment="0" applyProtection="0">
      <alignment vertical="center"/>
    </xf>
    <xf numFmtId="0" fontId="13" fillId="41" borderId="0" applyNumberFormat="0" applyBorder="0" applyAlignment="0" applyProtection="0">
      <alignment vertical="center"/>
    </xf>
    <xf numFmtId="0" fontId="13" fillId="23" borderId="0" applyNumberFormat="0" applyBorder="0" applyAlignment="0" applyProtection="0">
      <alignment vertical="center"/>
    </xf>
    <xf numFmtId="0" fontId="14" fillId="17" borderId="0" applyNumberFormat="0" applyBorder="0" applyAlignment="0" applyProtection="0">
      <alignment vertical="center"/>
    </xf>
    <xf numFmtId="0" fontId="13" fillId="16" borderId="0" applyNumberFormat="0" applyBorder="0" applyAlignment="0" applyProtection="0">
      <alignment vertical="center"/>
    </xf>
  </cellStyleXfs>
  <cellXfs count="55">
    <xf numFmtId="0" fontId="0" fillId="0" borderId="0" xfId="0"/>
    <xf numFmtId="0" fontId="1" fillId="0" borderId="0" xfId="32"/>
    <xf numFmtId="0" fontId="2" fillId="0" borderId="1" xfId="32" applyFont="1" applyBorder="1" applyAlignment="1">
      <alignment horizontal="left" vertical="center" wrapText="1" indent="2"/>
    </xf>
    <xf numFmtId="0" fontId="2" fillId="0" borderId="0" xfId="0" applyFont="1" applyAlignment="1">
      <alignment horizontal="left" vertical="center" indent="1"/>
    </xf>
    <xf numFmtId="0" fontId="2" fillId="0" borderId="0" xfId="0" applyFont="1" applyAlignment="1">
      <alignment vertical="center"/>
    </xf>
    <xf numFmtId="0" fontId="3" fillId="0" borderId="0" xfId="0" applyFont="1"/>
    <xf numFmtId="0" fontId="2" fillId="0" borderId="0" xfId="0" applyFont="1"/>
    <xf numFmtId="0" fontId="2" fillId="0" borderId="0" xfId="0" applyFont="1" applyAlignment="1">
      <alignment wrapText="1"/>
    </xf>
    <xf numFmtId="49" fontId="2" fillId="0" borderId="0" xfId="0" applyNumberFormat="1" applyFont="1" applyAlignment="1"/>
    <xf numFmtId="49" fontId="2" fillId="0" borderId="0" xfId="0" applyNumberFormat="1" applyFont="1"/>
    <xf numFmtId="49" fontId="2" fillId="0" borderId="0" xfId="0" applyNumberFormat="1" applyFont="1" applyAlignment="1">
      <alignment wrapText="1"/>
    </xf>
    <xf numFmtId="0" fontId="4" fillId="0" borderId="0" xfId="0" applyFont="1" applyAlignment="1">
      <alignment horizontal="left" vertical="center" indent="1"/>
    </xf>
    <xf numFmtId="0" fontId="5" fillId="0" borderId="0" xfId="0" applyFont="1" applyAlignment="1">
      <alignment horizontal="left" vertical="center"/>
    </xf>
    <xf numFmtId="0" fontId="4" fillId="0" borderId="0" xfId="0" applyFont="1"/>
    <xf numFmtId="0" fontId="6" fillId="2" borderId="2" xfId="0" applyFont="1" applyFill="1" applyBorder="1" applyAlignment="1">
      <alignment horizontal="center" vertical="center" textRotation="90"/>
    </xf>
    <xf numFmtId="0" fontId="7" fillId="2" borderId="2" xfId="0" applyFont="1" applyFill="1" applyBorder="1" applyAlignment="1">
      <alignment horizontal="center" vertical="center"/>
    </xf>
    <xf numFmtId="0" fontId="4" fillId="0" borderId="0" xfId="0" applyFont="1" applyAlignment="1">
      <alignment vertical="center"/>
    </xf>
    <xf numFmtId="0" fontId="7" fillId="3"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49" fontId="3" fillId="0" borderId="2" xfId="0" applyNumberFormat="1" applyFont="1" applyBorder="1" applyAlignment="1">
      <alignment vertical="center" wrapText="1"/>
    </xf>
    <xf numFmtId="178" fontId="3" fillId="0" borderId="2" xfId="5" applyNumberFormat="1" applyFont="1" applyBorder="1" applyAlignment="1">
      <alignment horizontal="center" vertical="center" wrapText="1"/>
    </xf>
    <xf numFmtId="9" fontId="3" fillId="0" borderId="2" xfId="6" applyNumberFormat="1" applyFont="1" applyBorder="1" applyAlignment="1">
      <alignment horizontal="center" vertical="center" wrapText="1"/>
    </xf>
    <xf numFmtId="49" fontId="3" fillId="5" borderId="2" xfId="0" applyNumberFormat="1" applyFont="1" applyFill="1" applyBorder="1" applyAlignment="1">
      <alignment vertical="center" wrapText="1"/>
    </xf>
    <xf numFmtId="178" fontId="3" fillId="6" borderId="2" xfId="5" applyNumberFormat="1" applyFont="1" applyFill="1" applyBorder="1" applyAlignment="1">
      <alignment horizontal="center" vertical="center" wrapText="1"/>
    </xf>
    <xf numFmtId="9" fontId="3" fillId="6" borderId="2" xfId="6" applyNumberFormat="1" applyFont="1" applyFill="1" applyBorder="1" applyAlignment="1">
      <alignment horizontal="center" vertical="center" wrapText="1"/>
    </xf>
    <xf numFmtId="49" fontId="3" fillId="7" borderId="2" xfId="0" applyNumberFormat="1" applyFont="1" applyFill="1" applyBorder="1" applyAlignment="1">
      <alignment vertical="center" wrapText="1"/>
    </xf>
    <xf numFmtId="178" fontId="8" fillId="7" borderId="2" xfId="0" applyNumberFormat="1" applyFont="1" applyFill="1" applyBorder="1" applyAlignment="1">
      <alignment horizontal="center" vertical="center" wrapText="1"/>
    </xf>
    <xf numFmtId="9" fontId="3" fillId="7" borderId="2" xfId="0" applyNumberFormat="1" applyFont="1" applyFill="1" applyBorder="1" applyAlignment="1">
      <alignment horizontal="center" vertical="center" wrapText="1"/>
    </xf>
    <xf numFmtId="0" fontId="4" fillId="0" borderId="0" xfId="0" applyFont="1" applyAlignment="1">
      <alignment wrapText="1"/>
    </xf>
    <xf numFmtId="0" fontId="6" fillId="3" borderId="2" xfId="0" applyFont="1" applyFill="1" applyBorder="1" applyAlignment="1">
      <alignment horizontal="center" vertical="center" textRotation="90"/>
    </xf>
    <xf numFmtId="0" fontId="6" fillId="8" borderId="2" xfId="0" applyFont="1" applyFill="1" applyBorder="1" applyAlignment="1">
      <alignment horizontal="center" vertical="center" textRotation="90"/>
    </xf>
    <xf numFmtId="0" fontId="6" fillId="9" borderId="2" xfId="0" applyFont="1" applyFill="1" applyBorder="1" applyAlignment="1">
      <alignment horizontal="center" vertical="center" textRotation="90"/>
    </xf>
    <xf numFmtId="49" fontId="3" fillId="10" borderId="2" xfId="0" applyNumberFormat="1" applyFont="1" applyFill="1" applyBorder="1" applyAlignment="1">
      <alignment vertical="center" wrapText="1"/>
    </xf>
    <xf numFmtId="0" fontId="3" fillId="7" borderId="2" xfId="0" applyFont="1" applyFill="1" applyBorder="1" applyAlignment="1">
      <alignment wrapText="1"/>
    </xf>
    <xf numFmtId="178" fontId="8" fillId="7" borderId="2" xfId="0" applyNumberFormat="1" applyFont="1" applyFill="1" applyBorder="1" applyAlignment="1">
      <alignment vertical="center"/>
    </xf>
    <xf numFmtId="0" fontId="3" fillId="7" borderId="2" xfId="0" applyFont="1" applyFill="1" applyBorder="1"/>
    <xf numFmtId="49" fontId="7" fillId="8" borderId="2" xfId="0" applyNumberFormat="1" applyFont="1" applyFill="1" applyBorder="1" applyAlignment="1">
      <alignment horizontal="center" vertical="center" wrapText="1"/>
    </xf>
    <xf numFmtId="49" fontId="7" fillId="11" borderId="2" xfId="0" applyNumberFormat="1" applyFont="1" applyFill="1" applyBorder="1" applyAlignment="1">
      <alignment horizontal="center" vertical="center" wrapText="1"/>
    </xf>
    <xf numFmtId="49" fontId="9" fillId="0" borderId="2" xfId="7" applyNumberFormat="1" applyFont="1" applyBorder="1" applyAlignment="1">
      <alignment vertical="center" wrapText="1"/>
    </xf>
    <xf numFmtId="58" fontId="3" fillId="0" borderId="2" xfId="5" applyNumberFormat="1" applyFont="1" applyBorder="1" applyAlignment="1">
      <alignment horizontal="center" vertical="center" wrapText="1"/>
    </xf>
    <xf numFmtId="58" fontId="3" fillId="0" borderId="2" xfId="5" applyNumberFormat="1" applyFont="1" applyBorder="1" applyAlignment="1">
      <alignment vertical="center" wrapText="1"/>
    </xf>
    <xf numFmtId="0" fontId="3" fillId="0" borderId="2" xfId="0" applyNumberFormat="1" applyFont="1" applyBorder="1" applyAlignment="1">
      <alignment vertical="center" wrapText="1"/>
    </xf>
    <xf numFmtId="58" fontId="3" fillId="5" borderId="2" xfId="5" applyNumberFormat="1" applyFont="1" applyFill="1" applyBorder="1" applyAlignment="1">
      <alignment horizontal="center" vertical="center" wrapText="1"/>
    </xf>
    <xf numFmtId="58" fontId="3" fillId="5" borderId="2" xfId="5" applyNumberFormat="1" applyFont="1" applyFill="1" applyBorder="1" applyAlignment="1">
      <alignment vertical="center" wrapText="1"/>
    </xf>
    <xf numFmtId="0" fontId="3" fillId="6" borderId="2" xfId="0" applyNumberFormat="1" applyFont="1" applyFill="1" applyBorder="1" applyAlignment="1">
      <alignment vertical="center" wrapText="1"/>
    </xf>
    <xf numFmtId="58" fontId="3" fillId="7" borderId="2" xfId="0" applyNumberFormat="1" applyFont="1" applyFill="1" applyBorder="1" applyAlignment="1">
      <alignment horizontal="center" vertical="center" wrapText="1"/>
    </xf>
    <xf numFmtId="58" fontId="3" fillId="7" borderId="2" xfId="0" applyNumberFormat="1" applyFont="1" applyFill="1" applyBorder="1" applyAlignment="1">
      <alignment vertical="center" wrapText="1"/>
    </xf>
    <xf numFmtId="0" fontId="3" fillId="7" borderId="2" xfId="0" applyNumberFormat="1" applyFont="1" applyFill="1" applyBorder="1" applyAlignment="1">
      <alignment vertical="center" wrapText="1"/>
    </xf>
    <xf numFmtId="49" fontId="4" fillId="0" borderId="0" xfId="0" applyNumberFormat="1" applyFont="1" applyAlignment="1"/>
    <xf numFmtId="49" fontId="4" fillId="0" borderId="0" xfId="0" applyNumberFormat="1" applyFont="1"/>
    <xf numFmtId="49" fontId="4" fillId="0" borderId="0" xfId="0" applyNumberFormat="1" applyFont="1" applyAlignment="1">
      <alignment wrapText="1"/>
    </xf>
    <xf numFmtId="49" fontId="3" fillId="7" borderId="2" xfId="0" applyNumberFormat="1" applyFont="1" applyFill="1" applyBorder="1" applyAlignment="1"/>
    <xf numFmtId="49" fontId="3" fillId="7" borderId="2" xfId="0" applyNumberFormat="1" applyFont="1" applyFill="1" applyBorder="1"/>
    <xf numFmtId="49" fontId="3" fillId="7" borderId="2" xfId="0" applyNumberFormat="1" applyFont="1" applyFill="1" applyBorder="1" applyAlignment="1">
      <alignment wrapText="1"/>
    </xf>
    <xf numFmtId="0" fontId="10" fillId="12" borderId="0" xfId="7" applyFont="1" applyFill="1" applyAlignment="1">
      <alignment horizontal="center" vertical="center"/>
    </xf>
  </cellXfs>
  <cellStyles count="50">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Normal 2" xfId="32"/>
    <cellStyle name="20% - Accent5" xfId="33" builtinId="46"/>
    <cellStyle name="60% - Accent1" xfId="34" builtinId="32"/>
    <cellStyle name="Accent2" xfId="35" builtinId="33"/>
    <cellStyle name="20% - Accent2" xfId="36" builtinId="34"/>
    <cellStyle name="20% - Accent6" xfId="37" builtinId="50"/>
    <cellStyle name="60% - Accent2" xfId="38" builtinId="36"/>
    <cellStyle name="Accent3" xfId="39" builtinId="37"/>
    <cellStyle name="20% - Accent3" xfId="40" builtinId="38"/>
    <cellStyle name="Accent4" xfId="41" builtinId="41"/>
    <cellStyle name="20% - Accent4" xfId="42" builtinId="42"/>
    <cellStyle name="40% - Accent4" xfId="43" builtinId="43"/>
    <cellStyle name="Accent5" xfId="44" builtinId="45"/>
    <cellStyle name="40% - Accent5" xfId="45" builtinId="47"/>
    <cellStyle name="60% - Accent5" xfId="46" builtinId="48"/>
    <cellStyle name="Accent6" xfId="47" builtinId="49"/>
    <cellStyle name="40% - Accent6" xfId="48" builtinId="51"/>
    <cellStyle name="60% - Accent6" xfId="49" builtinId="52"/>
  </cellStyles>
  <dxfs count="80">
    <dxf>
      <font>
        <name val="Century Gothic"/>
        <scheme val="none"/>
        <family val="1"/>
        <b val="0"/>
        <i val="0"/>
        <strike val="0"/>
        <u val="none"/>
        <sz val="10"/>
        <color theme="1"/>
      </font>
      <numFmt numFmtId="49" formatCode="@"/>
      <fill>
        <patternFill patternType="solid">
          <bgColor theme="8" tint="0.799981688894314"/>
        </patternFill>
      </fill>
      <alignment vertical="center" wrapText="1"/>
      <border>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8"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8"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8" formatCode="_-&quot;$&quot;* #,##0.00_-;\-&quot;$&quot;* #,##0.00_-;_-&quot;$&quot;* &quot;-&quot;??_-;_-@_-"/>
      <fill>
        <patternFill patternType="solid">
          <bgColor theme="8"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9" formatCode="0%"/>
      <fill>
        <patternFill patternType="solid">
          <bgColor theme="8"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8" formatCode="_-&quot;$&quot;* #,##0.00_-;\-&quot;$&quot;* #,##0.00_-;_-&quot;$&quot;* &quot;-&quot;??_-;_-@_-"/>
      <fill>
        <patternFill patternType="solid">
          <bgColor theme="4"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8"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9" formatCode="m/d/yy"/>
      <fill>
        <patternFill patternType="solid">
          <bgColor theme="4"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80" formatCode="m/d/yy"/>
      <fill>
        <patternFill patternType="solid">
          <bgColor theme="8"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0" formatCode="General"/>
      <fill>
        <patternFill patternType="solid">
          <bgColor theme="8" tint="0.799981688894314"/>
        </patternFill>
      </fill>
      <alignment vertical="center" wrapText="1"/>
      <border>
        <left style="thin">
          <color theme="0" tint="-0.249977111117893"/>
        </left>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8" formatCode="_-&quot;$&quot;* #,##0.00_-;\-&quot;$&quot;* #,##0.00_-;_-&quot;$&quot;* &quot;-&quot;??_-;_-@_-"/>
      <fill>
        <patternFill patternType="solid">
          <bgColor theme="8"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9" formatCode="0%"/>
      <fill>
        <patternFill patternType="solid">
          <bgColor theme="8"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8" formatCode="_-&quot;$&quot;* #,##0.00_-;\-&quot;$&quot;* #,##0.00_-;_-&quot;$&quot;* &quot;-&quot;??_-;_-@_-"/>
      <fill>
        <patternFill patternType="solid">
          <bgColor theme="4"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81" formatCode="m/d/yy"/>
      <fill>
        <patternFill patternType="solid">
          <bgColor theme="3"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82" formatCode="m/d/yy"/>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0" formatCode="General"/>
      <fill>
        <patternFill patternType="solid">
          <bgColor theme="8" tint="0.799981688894314"/>
        </patternFill>
      </fill>
      <alignment vertical="center" wrapText="1"/>
      <border>
        <left style="thin">
          <color theme="0" tint="-0.249977111117893"/>
        </left>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8" formatCode="_-&quot;$&quot;* #,##0.00_-;\-&quot;$&quot;* #,##0.00_-;_-&quot;$&quot;* &quot;-&quot;??_-;_-@_-"/>
      <fill>
        <patternFill patternType="solid">
          <bgColor theme="8"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9" formatCode="0%"/>
      <fill>
        <patternFill patternType="solid">
          <bgColor theme="8"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8" formatCode="_-&quot;$&quot;* #,##0.00_-;\-&quot;$&quot;* #,##0.00_-;_-&quot;$&quot;* &quot;-&quot;??_-;_-@_-"/>
      <fill>
        <patternFill patternType="solid">
          <bgColor theme="4"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83" formatCode="m/d/yy"/>
      <fill>
        <patternFill patternType="solid">
          <bgColor theme="3"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84" formatCode="m/d/yy"/>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0" formatCode="General"/>
      <fill>
        <patternFill patternType="solid">
          <bgColor theme="8" tint="0.799981688894314"/>
        </patternFill>
      </fill>
      <alignment vertical="center" wrapText="1"/>
      <border>
        <left style="thin">
          <color theme="0" tint="-0.249977111117893"/>
        </left>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8" tint="0.799981688894314"/>
        </patternFill>
      </fill>
      <alignment vertical="center" wrapText="1"/>
      <border>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8"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8"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8" formatCode="_-&quot;$&quot;* #,##0.00_-;\-&quot;$&quot;* #,##0.00_-;_-&quot;$&quot;* &quot;-&quot;??_-;_-@_-"/>
      <fill>
        <patternFill patternType="solid">
          <bgColor theme="8"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9" formatCode="0%"/>
      <fill>
        <patternFill patternType="solid">
          <bgColor theme="8"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8" formatCode="_-&quot;$&quot;* #,##0.00_-;\-&quot;$&quot;* #,##0.00_-;_-&quot;$&quot;* &quot;-&quot;??_-;_-@_-"/>
      <fill>
        <patternFill patternType="solid">
          <bgColor theme="4"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85" formatCode="m/d/yy"/>
      <fill>
        <patternFill patternType="solid">
          <bgColor theme="3"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86" formatCode="m/d/yy"/>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0" formatCode="General"/>
      <fill>
        <patternFill patternType="solid">
          <bgColor theme="8" tint="0.799981688894314"/>
        </patternFill>
      </fill>
      <alignment vertical="center" wrapText="1"/>
      <border>
        <left style="thin">
          <color theme="0" tint="-0.249977111117893"/>
        </left>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8" tint="0.799981688894314"/>
        </patternFill>
      </fill>
      <alignment vertical="center" wrapText="1"/>
      <border>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8"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8"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8" formatCode="_-&quot;$&quot;* #,##0.00_-;\-&quot;$&quot;* #,##0.00_-;_-&quot;$&quot;* &quot;-&quot;??_-;_-@_-"/>
      <fill>
        <patternFill patternType="solid">
          <bgColor theme="8"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9" formatCode="0%"/>
      <fill>
        <patternFill patternType="solid">
          <bgColor theme="8"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8" formatCode="_-&quot;$&quot;* #,##0.00_-;\-&quot;$&quot;* #,##0.00_-;_-&quot;$&quot;* &quot;-&quot;??_-;_-@_-"/>
      <fill>
        <patternFill patternType="solid">
          <bgColor theme="4"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8"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87" formatCode="m/d/yy"/>
      <fill>
        <patternFill patternType="solid">
          <bgColor theme="4"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88" formatCode="m/d/yy"/>
      <fill>
        <patternFill patternType="solid">
          <bgColor theme="8"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0" formatCode="General"/>
      <fill>
        <patternFill patternType="solid">
          <bgColor theme="8" tint="0.799981688894314"/>
        </patternFill>
      </fill>
      <alignment vertical="center" wrapText="1"/>
      <border>
        <left style="thin">
          <color theme="0" tint="-0.249977111117893"/>
        </left>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8" formatCode="_-&quot;$&quot;* #,##0.00_-;\-&quot;$&quot;* #,##0.00_-;_-&quot;$&quot;* &quot;-&quot;??_-;_-@_-"/>
      <fill>
        <patternFill patternType="solid">
          <bgColor theme="8"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9" formatCode="0%"/>
      <fill>
        <patternFill patternType="solid">
          <bgColor theme="8"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8" formatCode="_-&quot;$&quot;* #,##0.00_-;\-&quot;$&quot;* #,##0.00_-;_-&quot;$&quot;* &quot;-&quot;??_-;_-@_-"/>
      <fill>
        <patternFill patternType="solid">
          <bgColor theme="4"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89" formatCode="m/d/yy"/>
      <fill>
        <patternFill patternType="solid">
          <bgColor theme="3"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90" formatCode="m/d/yy"/>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0" formatCode="General"/>
      <fill>
        <patternFill patternType="solid">
          <bgColor theme="8" tint="0.799981688894314"/>
        </patternFill>
      </fill>
      <alignment vertical="center" wrapText="1"/>
      <border>
        <left style="thin">
          <color theme="0" tint="-0.249977111117893"/>
        </left>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8" formatCode="_-&quot;$&quot;* #,##0.00_-;\-&quot;$&quot;* #,##0.00_-;_-&quot;$&quot;* &quot;-&quot;??_-;_-@_-"/>
      <fill>
        <patternFill patternType="solid">
          <bgColor theme="8"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9" formatCode="0%"/>
      <fill>
        <patternFill patternType="solid">
          <bgColor theme="8"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8" formatCode="_-&quot;$&quot;* #,##0.00_-;\-&quot;$&quot;* #,##0.00_-;_-&quot;$&quot;* &quot;-&quot;??_-;_-@_-"/>
      <fill>
        <patternFill patternType="solid">
          <bgColor theme="4"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91" formatCode="m/d/yy"/>
      <fill>
        <patternFill patternType="solid">
          <bgColor theme="3"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92" formatCode="m/d/yy"/>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0" formatCode="General"/>
      <fill>
        <patternFill patternType="solid">
          <bgColor theme="8" tint="0.799981688894314"/>
        </patternFill>
      </fill>
      <alignment vertical="center" wrapText="1"/>
      <border>
        <left style="thin">
          <color theme="0" tint="-0.249977111117893"/>
        </left>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8" tint="0.799981688894314"/>
        </patternFill>
      </fill>
      <alignment vertical="center" wrapText="1"/>
      <border>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8"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8"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8" formatCode="_-&quot;$&quot;* #,##0.00_-;\-&quot;$&quot;* #,##0.00_-;_-&quot;$&quot;* &quot;-&quot;??_-;_-@_-"/>
      <fill>
        <patternFill patternType="solid">
          <bgColor theme="8"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9" formatCode="0%"/>
      <fill>
        <patternFill patternType="solid">
          <bgColor theme="8"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8" formatCode="_-&quot;$&quot;* #,##0.00_-;\-&quot;$&quot;* #,##0.00_-;_-&quot;$&quot;* &quot;-&quot;??_-;_-@_-"/>
      <fill>
        <patternFill patternType="solid">
          <bgColor theme="4"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49" formatCode="@"/>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93" formatCode="m/d/yy"/>
      <fill>
        <patternFill patternType="solid">
          <bgColor theme="3" tint="0.79998168889431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94" formatCode="m/d/yy"/>
      <fill>
        <patternFill patternType="solid">
          <bgColor theme="3" tint="0.799981688894314"/>
        </patternFill>
      </fill>
      <alignment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0" formatCode="General"/>
      <fill>
        <patternFill patternType="solid">
          <bgColor theme="8" tint="0.799981688894314"/>
        </patternFill>
      </fill>
      <alignment vertical="center" wrapText="1"/>
      <border>
        <left style="thin">
          <color theme="0" tint="-0.249977111117893"/>
        </left>
        <right/>
        <top style="thin">
          <color theme="0" tint="-0.249977111117893"/>
        </top>
        <bottom style="thin">
          <color theme="0" tint="-0.249977111117893"/>
        </bottom>
      </border>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cHgGoS"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2006600</xdr:colOff>
      <xdr:row>0</xdr:row>
      <xdr:rowOff>0</xdr:rowOff>
    </xdr:from>
    <xdr:to>
      <xdr:col>12</xdr:col>
      <xdr:colOff>94517</xdr:colOff>
      <xdr:row>1</xdr:row>
      <xdr:rowOff>79756</xdr:rowOff>
    </xdr:to>
    <xdr:pic>
      <xdr:nvPicPr>
        <xdr:cNvPr id="2" name="Picture 1">
          <a:hlinkClick xmlns:r="http://schemas.openxmlformats.org/officeDocument/2006/relationships" r:id="rId1"/>
        </xdr:cNvPr>
        <xdr:cNvPicPr>
          <a:picLocks noChangeAspect="1"/>
        </xdr:cNvPicPr>
      </xdr:nvPicPr>
      <xdr:blipFill>
        <a:blip r:embed="rId2"/>
        <a:stretch>
          <a:fillRect/>
        </a:stretch>
      </xdr:blipFill>
      <xdr:spPr>
        <a:xfrm>
          <a:off x="13467080" y="0"/>
          <a:ext cx="3482340" cy="6508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id="4" name="Table135" displayName="Table135" ref="C3:L10" totalsRowCount="1">
  <autoFilter ref="C3:L9"/>
  <tableColumns count="10">
    <tableColumn id="1" name="COMPANY NAME" dataDxfId="0"/>
    <tableColumn id="5" name="CONTACT NAME" dataDxfId="1"/>
    <tableColumn id="2" name="SALES REP" dataDxfId="2"/>
    <tableColumn id="13" name="SIZE OF DEAL" totalsRowFunction="custom">
      <totalsRowFormula>SUM(F4:F9)</totalsRowFormula>
       dataDxfId="3"
    </tableColumn>
    <tableColumn id="15" name="PROBABILITY OF DEAL" dataDxfId="4"/>
    <tableColumn id="12" name="WEIGHTED FORECAST" totalsRowFunction="custom">
      <calculatedColumnFormula>SUM(H4:H9)</calculatedColumnFormula>
      <totalsRowFormula>SUM(H4:H9)</totalsRowFormula>
       dataDxfId="5"
    </tableColumn>
    <tableColumn id="6" name="DEAL STATUS" dataDxfId="6"/>
    <tableColumn id="16" name="PROJECTED CLOSING DATE" dataDxfId="7"/>
    <tableColumn id="3" name="NEXT ACTION" dataDxfId="8"/>
    <tableColumn id="9" name="NOTES" dataDxfId="9"/>
  </tableColumns>
  <tableStyleInfo showFirstColumn="0" showLastColumn="0" showRowStripes="1" showColumnStripes="0"/>
</table>
</file>

<file path=xl/tables/table2.xml><?xml version="1.0" encoding="utf-8"?>
<table xmlns="http://schemas.openxmlformats.org/spreadsheetml/2006/main" id="1" name="Table1352" displayName="Table1352" ref="C13:L20" totalsRowCount="1">
  <autoFilter ref="C13:L19"/>
  <tableColumns count="10">
    <tableColumn id="1" name="COMPANY NAME" dataDxfId="10"/>
    <tableColumn id="5" name="CONTACT NAME" dataDxfId="11"/>
    <tableColumn id="2" name="SALES REP" dataDxfId="12"/>
    <tableColumn id="13" name="SIZE OF DEAL" totalsRowFunction="custom">
      <totalsRowFormula>SUM(F14:F19)</totalsRowFormula>
       dataDxfId="13"
    </tableColumn>
    <tableColumn id="15" name="PROBABILITY OF DEAL" dataDxfId="14"/>
    <tableColumn id="12" name="WEIGHTED FORECAST" totalsRowFunction="custom">
      <calculatedColumnFormula>SUM(H14:H19)</calculatedColumnFormula>
      <totalsRowFormula>SUM(H14:H19)</totalsRowFormula>
       dataDxfId="15"
    </tableColumn>
    <tableColumn id="6" name="DEAL STATUS" dataDxfId="16"/>
    <tableColumn id="16" name="PROJECTED CLOSING DATE" dataDxfId="17"/>
    <tableColumn id="3" name="NEXT ACTION" dataDxfId="18"/>
    <tableColumn id="9" name="NOTES" dataDxfId="19"/>
  </tableColumns>
  <tableStyleInfo showFirstColumn="0" showLastColumn="0" showRowStripes="1" showColumnStripes="0"/>
</table>
</file>

<file path=xl/tables/table3.xml><?xml version="1.0" encoding="utf-8"?>
<table xmlns="http://schemas.openxmlformats.org/spreadsheetml/2006/main" id="2" name="Table1353" displayName="Table1353" ref="C23:L30" totalsRowCount="1">
  <autoFilter ref="C23:L29"/>
  <tableColumns count="10">
    <tableColumn id="1" name="COMPANY NAME" dataDxfId="20"/>
    <tableColumn id="5" name="CONTACT NAME" dataDxfId="21"/>
    <tableColumn id="2" name="SALES REP" dataDxfId="22"/>
    <tableColumn id="13" name="SIZE OF DEAL" totalsRowFunction="custom">
      <totalsRowFormula>SUM(F24:F29)</totalsRowFormula>
       dataDxfId="23"
    </tableColumn>
    <tableColumn id="15" name="PROBABILITY OF DEAL" dataDxfId="24"/>
    <tableColumn id="12" name="WEIGHTED FORECAST" totalsRowFunction="custom">
      <calculatedColumnFormula>SUM(H24:H29)</calculatedColumnFormula>
      <totalsRowFormula>SUM(H24:H29)</totalsRowFormula>
       dataDxfId="25"
    </tableColumn>
    <tableColumn id="6" name="DEAL STATUS" dataDxfId="26"/>
    <tableColumn id="16" name="PROJECTED CLOSING DATE" dataDxfId="27"/>
    <tableColumn id="3" name="NEXT ACTION" dataDxfId="28"/>
    <tableColumn id="9" name="NOTES" dataDxfId="29"/>
  </tableColumns>
  <tableStyleInfo showFirstColumn="0" showLastColumn="0" showRowStripes="1" showColumnStripes="0"/>
</table>
</file>

<file path=xl/tables/table4.xml><?xml version="1.0" encoding="utf-8"?>
<table xmlns="http://schemas.openxmlformats.org/spreadsheetml/2006/main" id="3" name="Table1354" displayName="Table1354" ref="C33:L40" totalsRowCount="1">
  <autoFilter ref="C33:L39"/>
  <tableColumns count="10">
    <tableColumn id="1" name="COMPANY NAME" dataDxfId="30"/>
    <tableColumn id="5" name="CONTACT NAME" dataDxfId="31"/>
    <tableColumn id="2" name="SALES REP" dataDxfId="32"/>
    <tableColumn id="13" name="SIZE OF DEAL" totalsRowFunction="custom">
      <totalsRowFormula>SUM(F34:F39)</totalsRowFormula>
       dataDxfId="33"
    </tableColumn>
    <tableColumn id="15" name="PROBABILITY OF DEAL" dataDxfId="34"/>
    <tableColumn id="12" name="WEIGHTED FORECAST" totalsRowFunction="custom">
      <calculatedColumnFormula>SUM(H34:H39)</calculatedColumnFormula>
      <totalsRowFormula>SUM(H34:H39)</totalsRowFormula>
       dataDxfId="35"
    </tableColumn>
    <tableColumn id="6" name="DEAL STATUS" dataDxfId="36"/>
    <tableColumn id="16" name="PROJECTED CLOSING DATE" dataDxfId="37"/>
    <tableColumn id="3" name="NEXT ACTION" dataDxfId="38"/>
    <tableColumn id="9" name="NOTES" dataDxfId="39"/>
  </tableColumns>
  <tableStyleInfo showFirstColumn="0" showLastColumn="0" showRowStripes="1" showColumnStripes="0"/>
</table>
</file>

<file path=xl/tables/table5.xml><?xml version="1.0" encoding="utf-8"?>
<table xmlns="http://schemas.openxmlformats.org/spreadsheetml/2006/main" id="5" name="Table1356" displayName="Table1356" ref="C3:L10" totalsRowCount="1">
  <autoFilter ref="C3:L9"/>
  <tableColumns count="10">
    <tableColumn id="1" name="COMPANY NAME" dataDxfId="40"/>
    <tableColumn id="5" name="CONTACT NAME" dataDxfId="41"/>
    <tableColumn id="2" name="SALES REP" dataDxfId="42"/>
    <tableColumn id="13" name="SIZE OF DEAL" totalsRowFunction="custom">
      <totalsRowFormula>SUM(F4:F9)</totalsRowFormula>
       dataDxfId="43"
    </tableColumn>
    <tableColumn id="15" name="PROBABILITY OF DEAL" dataDxfId="44"/>
    <tableColumn id="12" name="WEIGHTED FORECAST" totalsRowFunction="custom">
      <calculatedColumnFormula>SUM(H4:H9)</calculatedColumnFormula>
      <totalsRowFormula>SUM(H4:H9)</totalsRowFormula>
       dataDxfId="45"
    </tableColumn>
    <tableColumn id="6" name="DEAL STATUS" dataDxfId="46"/>
    <tableColumn id="16" name="PROJECTED CLOSING DATE" dataDxfId="47"/>
    <tableColumn id="3" name="NEXT ACTION" dataDxfId="48"/>
    <tableColumn id="9" name="NOTES" dataDxfId="49"/>
  </tableColumns>
  <tableStyleInfo showFirstColumn="0" showLastColumn="0" showRowStripes="1" showColumnStripes="0"/>
</table>
</file>

<file path=xl/tables/table6.xml><?xml version="1.0" encoding="utf-8"?>
<table xmlns="http://schemas.openxmlformats.org/spreadsheetml/2006/main" id="6" name="Table13527" displayName="Table13527" ref="C13:L20" totalsRowCount="1">
  <autoFilter ref="C13:L19"/>
  <tableColumns count="10">
    <tableColumn id="1" name="COMPANY NAME" dataDxfId="50"/>
    <tableColumn id="5" name="CONTACT NAME" dataDxfId="51"/>
    <tableColumn id="2" name="SALES REP" dataDxfId="52"/>
    <tableColumn id="13" name="SIZE OF DEAL" totalsRowFunction="custom">
      <totalsRowFormula>SUM(F14:F19)</totalsRowFormula>
       dataDxfId="53"
    </tableColumn>
    <tableColumn id="15" name="PROBABILITY OF DEAL" dataDxfId="54"/>
    <tableColumn id="12" name="WEIGHTED FORECAST" totalsRowFunction="custom">
      <calculatedColumnFormula>SUM(H14:H19)</calculatedColumnFormula>
      <totalsRowFormula>SUM(H14:H19)</totalsRowFormula>
       dataDxfId="55"
    </tableColumn>
    <tableColumn id="6" name="DEAL STATUS" dataDxfId="56"/>
    <tableColumn id="16" name="PROJECTED CLOSING DATE" dataDxfId="57"/>
    <tableColumn id="3" name="NEXT ACTION" dataDxfId="58"/>
    <tableColumn id="9" name="NOTES" dataDxfId="59"/>
  </tableColumns>
  <tableStyleInfo showFirstColumn="0" showLastColumn="0" showRowStripes="1" showColumnStripes="0"/>
</table>
</file>

<file path=xl/tables/table7.xml><?xml version="1.0" encoding="utf-8"?>
<table xmlns="http://schemas.openxmlformats.org/spreadsheetml/2006/main" id="7" name="Table13538" displayName="Table13538" ref="C23:L30" totalsRowCount="1">
  <autoFilter ref="C23:L29"/>
  <tableColumns count="10">
    <tableColumn id="1" name="COMPANY NAME" dataDxfId="60"/>
    <tableColumn id="5" name="CONTACT NAME" dataDxfId="61"/>
    <tableColumn id="2" name="SALES REP" dataDxfId="62"/>
    <tableColumn id="13" name="SIZE OF DEAL" totalsRowFunction="custom">
      <totalsRowFormula>SUM(F24:F29)</totalsRowFormula>
       dataDxfId="63"
    </tableColumn>
    <tableColumn id="15" name="PROBABILITY OF DEAL" dataDxfId="64"/>
    <tableColumn id="12" name="WEIGHTED FORECAST" totalsRowFunction="custom">
      <calculatedColumnFormula>SUM(H24:H29)</calculatedColumnFormula>
      <totalsRowFormula>SUM(H24:H29)</totalsRowFormula>
       dataDxfId="65"
    </tableColumn>
    <tableColumn id="6" name="DEAL STATUS" dataDxfId="66"/>
    <tableColumn id="16" name="PROJECTED CLOSING DATE" dataDxfId="67"/>
    <tableColumn id="3" name="NEXT ACTION" dataDxfId="68"/>
    <tableColumn id="9" name="NOTES" dataDxfId="69"/>
  </tableColumns>
  <tableStyleInfo showFirstColumn="0" showLastColumn="0" showRowStripes="1" showColumnStripes="0"/>
</table>
</file>

<file path=xl/tables/table8.xml><?xml version="1.0" encoding="utf-8"?>
<table xmlns="http://schemas.openxmlformats.org/spreadsheetml/2006/main" id="8" name="Table13549" displayName="Table13549" ref="C33:L40" totalsRowCount="1">
  <autoFilter ref="C33:L39"/>
  <tableColumns count="10">
    <tableColumn id="1" name="COMPANY NAME" dataDxfId="70"/>
    <tableColumn id="5" name="CONTACT NAME" dataDxfId="71"/>
    <tableColumn id="2" name="SALES REP" dataDxfId="72"/>
    <tableColumn id="13" name="SIZE OF DEAL" totalsRowFunction="custom">
      <totalsRowFormula>SUM(F34:F39)</totalsRowFormula>
       dataDxfId="73"
    </tableColumn>
    <tableColumn id="15" name="PROBABILITY OF DEAL" dataDxfId="74"/>
    <tableColumn id="12" name="WEIGHTED FORECAST" totalsRowFunction="custom">
      <calculatedColumnFormula>SUM(H34:H39)</calculatedColumnFormula>
      <totalsRowFormula>SUM(H34:H39)</totalsRowFormula>
       dataDxfId="75"
    </tableColumn>
    <tableColumn id="6" name="DEAL STATUS" dataDxfId="76"/>
    <tableColumn id="16" name="PROJECTED CLOSING DATE" dataDxfId="77"/>
    <tableColumn id="3" name="NEXT ACTION" dataDxfId="78"/>
    <tableColumn id="9" name="NOTES" dataDxfId="79"/>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7" Type="http://schemas.openxmlformats.org/officeDocument/2006/relationships/hyperlink" Target="https://goo.gl/cHgGoS" TargetMode="External"/><Relationship Id="rId6" Type="http://schemas.openxmlformats.org/officeDocument/2006/relationships/hyperlink" Target="https://www.smartsheet.com/try-it?trp=8597&amp;utm_source=integrated+content&amp;utm_campaign=/free-sales-plan-templates-excel-and-word&amp;utm_medium=sales-funnel-template" TargetMode="External"/><Relationship Id="rId5" Type="http://schemas.openxmlformats.org/officeDocument/2006/relationships/table" Target="../tables/table4.xml"/><Relationship Id="rId4" Type="http://schemas.openxmlformats.org/officeDocument/2006/relationships/table" Target="../tables/table3.xml"/><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 Type="http://schemas.openxmlformats.org/officeDocument/2006/relationships/table" Target="../tables/table8.xml"/><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249977111117893"/>
    <pageSetUpPr fitToPage="1"/>
  </sheetPr>
  <dimension ref="A1:M45"/>
  <sheetViews>
    <sheetView showGridLines="0" tabSelected="1" workbookViewId="0">
      <pane ySplit="1" topLeftCell="A27" activePane="bottomLeft" state="frozen"/>
      <selection/>
      <selection pane="bottomLeft" activeCell="B44" sqref="B44:L44"/>
    </sheetView>
  </sheetViews>
  <sheetFormatPr defaultColWidth="10.8" defaultRowHeight="15"/>
  <cols>
    <col min="1" max="1" width="3.3" style="6" customWidth="1"/>
    <col min="2" max="2" width="4.8" style="6" customWidth="1"/>
    <col min="3" max="3" width="26.3" style="7" customWidth="1"/>
    <col min="4" max="5" width="20.8" style="7" customWidth="1"/>
    <col min="6" max="6" width="16.8" style="6" customWidth="1"/>
    <col min="7" max="7" width="12.5" style="6" customWidth="1"/>
    <col min="8" max="8" width="16.8" style="6" customWidth="1"/>
    <col min="9" max="9" width="14.8" style="8" customWidth="1"/>
    <col min="10" max="10" width="13.5" style="9" customWidth="1"/>
    <col min="11" max="11" width="30" style="9" customWidth="1"/>
    <col min="12" max="12" width="40.8" style="10" customWidth="1"/>
    <col min="13" max="13" width="3.3" style="6" customWidth="1"/>
    <col min="14" max="16384" width="10.8" style="6"/>
  </cols>
  <sheetData>
    <row r="1" s="3" customFormat="1" ht="45" customHeight="1" spans="1:13">
      <c r="A1" s="11"/>
      <c r="B1" s="12" t="s">
        <v>0</v>
      </c>
      <c r="C1" s="12"/>
      <c r="D1" s="11"/>
      <c r="E1" s="11"/>
      <c r="F1" s="11"/>
      <c r="G1" s="11"/>
      <c r="H1" s="11"/>
      <c r="I1" s="11"/>
      <c r="J1" s="13"/>
      <c r="K1" s="13"/>
      <c r="L1" s="13"/>
      <c r="M1" s="11"/>
    </row>
    <row r="2" ht="22.05" customHeight="1" spans="1:13">
      <c r="A2" s="13"/>
      <c r="B2" s="14" t="s">
        <v>1</v>
      </c>
      <c r="C2" s="15" t="s">
        <v>2</v>
      </c>
      <c r="D2" s="15"/>
      <c r="E2" s="15"/>
      <c r="F2" s="15" t="s">
        <v>3</v>
      </c>
      <c r="G2" s="15"/>
      <c r="H2" s="15"/>
      <c r="I2" s="15" t="s">
        <v>4</v>
      </c>
      <c r="J2" s="15"/>
      <c r="K2" s="15"/>
      <c r="L2" s="15" t="s">
        <v>5</v>
      </c>
      <c r="M2" s="13"/>
    </row>
    <row r="3" s="4" customFormat="1" ht="42" customHeight="1" spans="1:13">
      <c r="A3" s="16"/>
      <c r="B3" s="14"/>
      <c r="C3" s="17" t="s">
        <v>6</v>
      </c>
      <c r="D3" s="17" t="s">
        <v>7</v>
      </c>
      <c r="E3" s="17" t="s">
        <v>8</v>
      </c>
      <c r="F3" s="18" t="s">
        <v>9</v>
      </c>
      <c r="G3" s="18" t="s">
        <v>10</v>
      </c>
      <c r="H3" s="18" t="s">
        <v>11</v>
      </c>
      <c r="I3" s="36" t="s">
        <v>12</v>
      </c>
      <c r="J3" s="36" t="s">
        <v>13</v>
      </c>
      <c r="K3" s="36" t="s">
        <v>14</v>
      </c>
      <c r="L3" s="37" t="s">
        <v>15</v>
      </c>
      <c r="M3" s="16"/>
    </row>
    <row r="4" ht="18" customHeight="1" spans="1:13">
      <c r="A4" s="13"/>
      <c r="B4" s="14"/>
      <c r="C4" s="19"/>
      <c r="D4" s="19"/>
      <c r="E4" s="19"/>
      <c r="F4" s="20">
        <v>1000000</v>
      </c>
      <c r="G4" s="21">
        <v>0.75</v>
      </c>
      <c r="H4" s="20">
        <f>Table135[[#This Row],[SIZE OF DEAL]]*Table135[[#This Row],[PROBABILITY OF DEAL]]</f>
        <v>750000</v>
      </c>
      <c r="I4" s="38"/>
      <c r="J4" s="39"/>
      <c r="K4" s="40"/>
      <c r="L4" s="41"/>
      <c r="M4" s="13"/>
    </row>
    <row r="5" ht="18" customHeight="1" spans="1:13">
      <c r="A5" s="13"/>
      <c r="B5" s="14"/>
      <c r="C5" s="22"/>
      <c r="D5" s="22"/>
      <c r="E5" s="22"/>
      <c r="F5" s="23">
        <v>2000000</v>
      </c>
      <c r="G5" s="24">
        <v>0.5</v>
      </c>
      <c r="H5" s="23">
        <f>Table135[[#This Row],[SIZE OF DEAL]]*Table135[[#This Row],[PROBABILITY OF DEAL]]</f>
        <v>1000000</v>
      </c>
      <c r="I5" s="22"/>
      <c r="J5" s="42"/>
      <c r="K5" s="43"/>
      <c r="L5" s="44"/>
      <c r="M5" s="13"/>
    </row>
    <row r="6" ht="18" customHeight="1" spans="1:13">
      <c r="A6" s="13"/>
      <c r="B6" s="14"/>
      <c r="C6" s="19"/>
      <c r="D6" s="19"/>
      <c r="E6" s="19"/>
      <c r="F6" s="20">
        <v>500000</v>
      </c>
      <c r="G6" s="21">
        <v>0.1</v>
      </c>
      <c r="H6" s="20">
        <f>Table135[[#This Row],[SIZE OF DEAL]]*Table135[[#This Row],[PROBABILITY OF DEAL]]</f>
        <v>50000</v>
      </c>
      <c r="I6" s="19"/>
      <c r="J6" s="39"/>
      <c r="K6" s="40"/>
      <c r="L6" s="41"/>
      <c r="M6" s="13"/>
    </row>
    <row r="7" ht="18" customHeight="1" spans="1:13">
      <c r="A7" s="13"/>
      <c r="B7" s="14"/>
      <c r="C7" s="22"/>
      <c r="D7" s="22"/>
      <c r="E7" s="22"/>
      <c r="F7" s="23">
        <v>1000000</v>
      </c>
      <c r="G7" s="24">
        <v>0.75</v>
      </c>
      <c r="H7" s="23">
        <f>Table135[[#This Row],[SIZE OF DEAL]]*Table135[[#This Row],[PROBABILITY OF DEAL]]</f>
        <v>750000</v>
      </c>
      <c r="I7" s="22"/>
      <c r="J7" s="42"/>
      <c r="K7" s="43"/>
      <c r="L7" s="44"/>
      <c r="M7" s="13"/>
    </row>
    <row r="8" ht="18" customHeight="1" spans="1:13">
      <c r="A8" s="13"/>
      <c r="B8" s="14"/>
      <c r="C8" s="19"/>
      <c r="D8" s="19"/>
      <c r="E8" s="19"/>
      <c r="F8" s="20">
        <v>2000000</v>
      </c>
      <c r="G8" s="21">
        <v>0.5</v>
      </c>
      <c r="H8" s="20">
        <f>Table135[[#This Row],[SIZE OF DEAL]]*Table135[[#This Row],[PROBABILITY OF DEAL]]</f>
        <v>1000000</v>
      </c>
      <c r="I8" s="19"/>
      <c r="J8" s="39"/>
      <c r="K8" s="40"/>
      <c r="L8" s="41"/>
      <c r="M8" s="13"/>
    </row>
    <row r="9" ht="18" customHeight="1" spans="1:13">
      <c r="A9" s="13"/>
      <c r="B9" s="14"/>
      <c r="C9" s="22"/>
      <c r="D9" s="22"/>
      <c r="E9" s="22"/>
      <c r="F9" s="23">
        <v>500000</v>
      </c>
      <c r="G9" s="24">
        <v>0.1</v>
      </c>
      <c r="H9" s="23">
        <f>Table135[[#This Row],[SIZE OF DEAL]]*Table135[[#This Row],[PROBABILITY OF DEAL]]</f>
        <v>50000</v>
      </c>
      <c r="I9" s="22"/>
      <c r="J9" s="42"/>
      <c r="K9" s="43"/>
      <c r="L9" s="44"/>
      <c r="M9" s="13"/>
    </row>
    <row r="10" ht="24" customHeight="1" spans="1:13">
      <c r="A10" s="13"/>
      <c r="B10" s="14"/>
      <c r="C10" s="25"/>
      <c r="D10" s="25"/>
      <c r="E10" s="25"/>
      <c r="F10" s="26">
        <f>SUM(F4:F9)</f>
        <v>7000000</v>
      </c>
      <c r="G10" s="27"/>
      <c r="H10" s="26">
        <f>SUM(H4:H9)</f>
        <v>3600000</v>
      </c>
      <c r="I10" s="25"/>
      <c r="J10" s="45"/>
      <c r="K10" s="46"/>
      <c r="L10" s="47"/>
      <c r="M10" s="13"/>
    </row>
    <row r="11" ht="10.05" customHeight="1" spans="1:13">
      <c r="A11" s="13"/>
      <c r="B11" s="13"/>
      <c r="C11" s="28"/>
      <c r="D11" s="28"/>
      <c r="E11" s="28"/>
      <c r="F11" s="13"/>
      <c r="G11" s="13"/>
      <c r="H11" s="13"/>
      <c r="I11" s="48"/>
      <c r="J11" s="49"/>
      <c r="K11" s="49"/>
      <c r="L11" s="50"/>
      <c r="M11" s="13"/>
    </row>
    <row r="12" ht="22.05" customHeight="1" spans="1:13">
      <c r="A12" s="13"/>
      <c r="B12" s="29" t="s">
        <v>16</v>
      </c>
      <c r="C12" s="15" t="s">
        <v>2</v>
      </c>
      <c r="D12" s="15"/>
      <c r="E12" s="15"/>
      <c r="F12" s="15" t="s">
        <v>3</v>
      </c>
      <c r="G12" s="15"/>
      <c r="H12" s="15"/>
      <c r="I12" s="15" t="s">
        <v>4</v>
      </c>
      <c r="J12" s="15"/>
      <c r="K12" s="15"/>
      <c r="L12" s="15" t="s">
        <v>5</v>
      </c>
      <c r="M12" s="13"/>
    </row>
    <row r="13" s="4" customFormat="1" ht="42" customHeight="1" spans="1:13">
      <c r="A13" s="16"/>
      <c r="B13" s="29"/>
      <c r="C13" s="17" t="s">
        <v>6</v>
      </c>
      <c r="D13" s="17" t="s">
        <v>7</v>
      </c>
      <c r="E13" s="17" t="s">
        <v>8</v>
      </c>
      <c r="F13" s="18" t="s">
        <v>9</v>
      </c>
      <c r="G13" s="18" t="s">
        <v>10</v>
      </c>
      <c r="H13" s="18" t="s">
        <v>11</v>
      </c>
      <c r="I13" s="36" t="s">
        <v>12</v>
      </c>
      <c r="J13" s="36" t="s">
        <v>13</v>
      </c>
      <c r="K13" s="36" t="s">
        <v>14</v>
      </c>
      <c r="L13" s="37" t="s">
        <v>15</v>
      </c>
      <c r="M13" s="16"/>
    </row>
    <row r="14" ht="18" customHeight="1" spans="1:13">
      <c r="A14" s="13"/>
      <c r="B14" s="29"/>
      <c r="C14" s="19"/>
      <c r="D14" s="19"/>
      <c r="E14" s="19"/>
      <c r="F14" s="20">
        <v>1000000</v>
      </c>
      <c r="G14" s="21">
        <v>0.75</v>
      </c>
      <c r="H14" s="20">
        <f>Table1352[[#This Row],[SIZE OF DEAL]]*Table1352[[#This Row],[PROBABILITY OF DEAL]]</f>
        <v>750000</v>
      </c>
      <c r="I14" s="38"/>
      <c r="J14" s="39"/>
      <c r="K14" s="40"/>
      <c r="L14" s="41"/>
      <c r="M14" s="13"/>
    </row>
    <row r="15" ht="18" customHeight="1" spans="1:13">
      <c r="A15" s="13"/>
      <c r="B15" s="29"/>
      <c r="C15" s="22"/>
      <c r="D15" s="22"/>
      <c r="E15" s="22"/>
      <c r="F15" s="23">
        <v>2000000</v>
      </c>
      <c r="G15" s="24">
        <v>0.5</v>
      </c>
      <c r="H15" s="23">
        <f>Table1352[[#This Row],[SIZE OF DEAL]]*Table1352[[#This Row],[PROBABILITY OF DEAL]]</f>
        <v>1000000</v>
      </c>
      <c r="I15" s="22"/>
      <c r="J15" s="42"/>
      <c r="K15" s="43"/>
      <c r="L15" s="44"/>
      <c r="M15" s="13"/>
    </row>
    <row r="16" ht="18" customHeight="1" spans="1:13">
      <c r="A16" s="13"/>
      <c r="B16" s="29"/>
      <c r="C16" s="19"/>
      <c r="D16" s="19"/>
      <c r="E16" s="19"/>
      <c r="F16" s="20">
        <v>500000</v>
      </c>
      <c r="G16" s="21">
        <v>0.1</v>
      </c>
      <c r="H16" s="20">
        <f>Table1352[[#This Row],[SIZE OF DEAL]]*Table1352[[#This Row],[PROBABILITY OF DEAL]]</f>
        <v>50000</v>
      </c>
      <c r="I16" s="19"/>
      <c r="J16" s="39"/>
      <c r="K16" s="40"/>
      <c r="L16" s="41"/>
      <c r="M16" s="13"/>
    </row>
    <row r="17" ht="18" customHeight="1" spans="1:13">
      <c r="A17" s="13"/>
      <c r="B17" s="29"/>
      <c r="C17" s="22"/>
      <c r="D17" s="22"/>
      <c r="E17" s="22"/>
      <c r="F17" s="23">
        <v>1000000</v>
      </c>
      <c r="G17" s="24">
        <v>0.75</v>
      </c>
      <c r="H17" s="23">
        <f>Table1352[[#This Row],[SIZE OF DEAL]]*Table1352[[#This Row],[PROBABILITY OF DEAL]]</f>
        <v>750000</v>
      </c>
      <c r="I17" s="22"/>
      <c r="J17" s="42"/>
      <c r="K17" s="43"/>
      <c r="L17" s="44"/>
      <c r="M17" s="13"/>
    </row>
    <row r="18" ht="18" customHeight="1" spans="1:13">
      <c r="A18" s="13"/>
      <c r="B18" s="29"/>
      <c r="C18" s="19"/>
      <c r="D18" s="19"/>
      <c r="E18" s="19"/>
      <c r="F18" s="20">
        <v>2000000</v>
      </c>
      <c r="G18" s="21">
        <v>0.5</v>
      </c>
      <c r="H18" s="20">
        <f>Table1352[[#This Row],[SIZE OF DEAL]]*Table1352[[#This Row],[PROBABILITY OF DEAL]]</f>
        <v>1000000</v>
      </c>
      <c r="I18" s="19"/>
      <c r="J18" s="39"/>
      <c r="K18" s="40"/>
      <c r="L18" s="41"/>
      <c r="M18" s="13"/>
    </row>
    <row r="19" ht="18" customHeight="1" spans="1:13">
      <c r="A19" s="13"/>
      <c r="B19" s="29"/>
      <c r="C19" s="22"/>
      <c r="D19" s="22"/>
      <c r="E19" s="22"/>
      <c r="F19" s="23">
        <v>500000</v>
      </c>
      <c r="G19" s="24">
        <v>0.1</v>
      </c>
      <c r="H19" s="23">
        <f>Table1352[[#This Row],[SIZE OF DEAL]]*Table1352[[#This Row],[PROBABILITY OF DEAL]]</f>
        <v>50000</v>
      </c>
      <c r="I19" s="22"/>
      <c r="J19" s="42"/>
      <c r="K19" s="43"/>
      <c r="L19" s="44"/>
      <c r="M19" s="13"/>
    </row>
    <row r="20" ht="24" customHeight="1" spans="1:13">
      <c r="A20" s="13"/>
      <c r="B20" s="29"/>
      <c r="C20" s="25"/>
      <c r="D20" s="25"/>
      <c r="E20" s="25"/>
      <c r="F20" s="26">
        <f>SUM(F14:F19)</f>
        <v>7000000</v>
      </c>
      <c r="G20" s="27"/>
      <c r="H20" s="26">
        <f>SUM(H14:H19)</f>
        <v>3600000</v>
      </c>
      <c r="I20" s="25"/>
      <c r="J20" s="45"/>
      <c r="K20" s="46"/>
      <c r="L20" s="47"/>
      <c r="M20" s="13"/>
    </row>
    <row r="21" ht="10.05" customHeight="1" spans="1:13">
      <c r="A21" s="13"/>
      <c r="B21" s="5"/>
      <c r="C21" s="28"/>
      <c r="D21" s="28"/>
      <c r="E21" s="28"/>
      <c r="F21" s="13"/>
      <c r="G21" s="13"/>
      <c r="H21" s="13"/>
      <c r="I21" s="48"/>
      <c r="J21" s="49"/>
      <c r="K21" s="49"/>
      <c r="L21" s="50"/>
      <c r="M21" s="13"/>
    </row>
    <row r="22" ht="22.05" customHeight="1" spans="1:13">
      <c r="A22" s="13"/>
      <c r="B22" s="30" t="s">
        <v>17</v>
      </c>
      <c r="C22" s="15" t="s">
        <v>2</v>
      </c>
      <c r="D22" s="15"/>
      <c r="E22" s="15"/>
      <c r="F22" s="15" t="s">
        <v>3</v>
      </c>
      <c r="G22" s="15"/>
      <c r="H22" s="15"/>
      <c r="I22" s="15" t="s">
        <v>4</v>
      </c>
      <c r="J22" s="15"/>
      <c r="K22" s="15"/>
      <c r="L22" s="15" t="s">
        <v>5</v>
      </c>
      <c r="M22" s="13"/>
    </row>
    <row r="23" s="4" customFormat="1" ht="42" customHeight="1" spans="1:13">
      <c r="A23" s="16"/>
      <c r="B23" s="30"/>
      <c r="C23" s="17" t="s">
        <v>6</v>
      </c>
      <c r="D23" s="17" t="s">
        <v>7</v>
      </c>
      <c r="E23" s="17" t="s">
        <v>8</v>
      </c>
      <c r="F23" s="18" t="s">
        <v>9</v>
      </c>
      <c r="G23" s="18" t="s">
        <v>10</v>
      </c>
      <c r="H23" s="18" t="s">
        <v>11</v>
      </c>
      <c r="I23" s="36" t="s">
        <v>12</v>
      </c>
      <c r="J23" s="36" t="s">
        <v>13</v>
      </c>
      <c r="K23" s="36" t="s">
        <v>14</v>
      </c>
      <c r="L23" s="37" t="s">
        <v>15</v>
      </c>
      <c r="M23" s="16"/>
    </row>
    <row r="24" ht="18" customHeight="1" spans="1:13">
      <c r="A24" s="13"/>
      <c r="B24" s="30"/>
      <c r="C24" s="19"/>
      <c r="D24" s="19"/>
      <c r="E24" s="19"/>
      <c r="F24" s="20">
        <v>1000000</v>
      </c>
      <c r="G24" s="21">
        <v>0.75</v>
      </c>
      <c r="H24" s="20">
        <f>Table1353[[#This Row],[SIZE OF DEAL]]*Table1353[[#This Row],[PROBABILITY OF DEAL]]</f>
        <v>750000</v>
      </c>
      <c r="I24" s="38"/>
      <c r="J24" s="39"/>
      <c r="K24" s="40"/>
      <c r="L24" s="41"/>
      <c r="M24" s="13"/>
    </row>
    <row r="25" ht="18" customHeight="1" spans="1:13">
      <c r="A25" s="13"/>
      <c r="B25" s="30"/>
      <c r="C25" s="22"/>
      <c r="D25" s="22"/>
      <c r="E25" s="22"/>
      <c r="F25" s="23">
        <v>2000000</v>
      </c>
      <c r="G25" s="24">
        <v>0.5</v>
      </c>
      <c r="H25" s="23">
        <f>Table1353[[#This Row],[SIZE OF DEAL]]*Table1353[[#This Row],[PROBABILITY OF DEAL]]</f>
        <v>1000000</v>
      </c>
      <c r="I25" s="22"/>
      <c r="J25" s="42"/>
      <c r="K25" s="43"/>
      <c r="L25" s="44"/>
      <c r="M25" s="13"/>
    </row>
    <row r="26" ht="18" customHeight="1" spans="1:13">
      <c r="A26" s="13"/>
      <c r="B26" s="30"/>
      <c r="C26" s="19"/>
      <c r="D26" s="19"/>
      <c r="E26" s="19"/>
      <c r="F26" s="20">
        <v>500000</v>
      </c>
      <c r="G26" s="21">
        <v>0.1</v>
      </c>
      <c r="H26" s="20">
        <f>Table1353[[#This Row],[SIZE OF DEAL]]*Table1353[[#This Row],[PROBABILITY OF DEAL]]</f>
        <v>50000</v>
      </c>
      <c r="I26" s="19"/>
      <c r="J26" s="39"/>
      <c r="K26" s="40"/>
      <c r="L26" s="41"/>
      <c r="M26" s="13"/>
    </row>
    <row r="27" ht="18" customHeight="1" spans="1:13">
      <c r="A27" s="13"/>
      <c r="B27" s="30"/>
      <c r="C27" s="22"/>
      <c r="D27" s="22"/>
      <c r="E27" s="22"/>
      <c r="F27" s="23">
        <v>1000000</v>
      </c>
      <c r="G27" s="24">
        <v>0.75</v>
      </c>
      <c r="H27" s="23">
        <f>Table1353[[#This Row],[SIZE OF DEAL]]*Table1353[[#This Row],[PROBABILITY OF DEAL]]</f>
        <v>750000</v>
      </c>
      <c r="I27" s="22"/>
      <c r="J27" s="42"/>
      <c r="K27" s="43"/>
      <c r="L27" s="44"/>
      <c r="M27" s="13"/>
    </row>
    <row r="28" ht="18" customHeight="1" spans="1:13">
      <c r="A28" s="13"/>
      <c r="B28" s="30"/>
      <c r="C28" s="19"/>
      <c r="D28" s="19"/>
      <c r="E28" s="19"/>
      <c r="F28" s="20">
        <v>2000000</v>
      </c>
      <c r="G28" s="21">
        <v>0.5</v>
      </c>
      <c r="H28" s="20">
        <f>Table1353[[#This Row],[SIZE OF DEAL]]*Table1353[[#This Row],[PROBABILITY OF DEAL]]</f>
        <v>1000000</v>
      </c>
      <c r="I28" s="19"/>
      <c r="J28" s="39"/>
      <c r="K28" s="40"/>
      <c r="L28" s="41"/>
      <c r="M28" s="13"/>
    </row>
    <row r="29" ht="18" customHeight="1" spans="1:13">
      <c r="A29" s="13"/>
      <c r="B29" s="30"/>
      <c r="C29" s="22"/>
      <c r="D29" s="22"/>
      <c r="E29" s="22"/>
      <c r="F29" s="23">
        <v>500000</v>
      </c>
      <c r="G29" s="24">
        <v>0.1</v>
      </c>
      <c r="H29" s="23">
        <f>Table1353[[#This Row],[SIZE OF DEAL]]*Table1353[[#This Row],[PROBABILITY OF DEAL]]</f>
        <v>50000</v>
      </c>
      <c r="I29" s="22"/>
      <c r="J29" s="42"/>
      <c r="K29" s="43"/>
      <c r="L29" s="44"/>
      <c r="M29" s="13"/>
    </row>
    <row r="30" ht="24" customHeight="1" spans="1:13">
      <c r="A30" s="13"/>
      <c r="B30" s="30"/>
      <c r="C30" s="25"/>
      <c r="D30" s="25"/>
      <c r="E30" s="25"/>
      <c r="F30" s="26">
        <f>SUM(F24:F29)</f>
        <v>7000000</v>
      </c>
      <c r="G30" s="27"/>
      <c r="H30" s="26">
        <f>SUM(H24:H29)</f>
        <v>3600000</v>
      </c>
      <c r="I30" s="25"/>
      <c r="J30" s="45"/>
      <c r="K30" s="46"/>
      <c r="L30" s="47"/>
      <c r="M30" s="13"/>
    </row>
    <row r="31" ht="10.05" customHeight="1" spans="1:13">
      <c r="A31" s="13"/>
      <c r="B31" s="13"/>
      <c r="C31" s="28"/>
      <c r="D31" s="28"/>
      <c r="E31" s="28"/>
      <c r="F31" s="13"/>
      <c r="G31" s="13"/>
      <c r="H31" s="13"/>
      <c r="I31" s="48"/>
      <c r="J31" s="49"/>
      <c r="K31" s="49"/>
      <c r="L31" s="50"/>
      <c r="M31" s="13"/>
    </row>
    <row r="32" ht="22.05" customHeight="1" spans="1:13">
      <c r="A32" s="13"/>
      <c r="B32" s="31" t="s">
        <v>18</v>
      </c>
      <c r="C32" s="15" t="s">
        <v>2</v>
      </c>
      <c r="D32" s="15"/>
      <c r="E32" s="15"/>
      <c r="F32" s="15" t="s">
        <v>3</v>
      </c>
      <c r="G32" s="15"/>
      <c r="H32" s="15"/>
      <c r="I32" s="15" t="s">
        <v>4</v>
      </c>
      <c r="J32" s="15"/>
      <c r="K32" s="15"/>
      <c r="L32" s="15" t="s">
        <v>5</v>
      </c>
      <c r="M32" s="13"/>
    </row>
    <row r="33" s="4" customFormat="1" ht="42" customHeight="1" spans="1:13">
      <c r="A33" s="16"/>
      <c r="B33" s="31"/>
      <c r="C33" s="17" t="s">
        <v>6</v>
      </c>
      <c r="D33" s="17" t="s">
        <v>7</v>
      </c>
      <c r="E33" s="17" t="s">
        <v>8</v>
      </c>
      <c r="F33" s="18" t="s">
        <v>9</v>
      </c>
      <c r="G33" s="18" t="s">
        <v>10</v>
      </c>
      <c r="H33" s="18" t="s">
        <v>11</v>
      </c>
      <c r="I33" s="36" t="s">
        <v>12</v>
      </c>
      <c r="J33" s="36" t="s">
        <v>13</v>
      </c>
      <c r="K33" s="36" t="s">
        <v>14</v>
      </c>
      <c r="L33" s="37" t="s">
        <v>15</v>
      </c>
      <c r="M33" s="16"/>
    </row>
    <row r="34" ht="18" customHeight="1" spans="1:13">
      <c r="A34" s="13"/>
      <c r="B34" s="31"/>
      <c r="C34" s="19"/>
      <c r="D34" s="19"/>
      <c r="E34" s="19"/>
      <c r="F34" s="20">
        <v>1000000</v>
      </c>
      <c r="G34" s="21">
        <v>0.75</v>
      </c>
      <c r="H34" s="20">
        <f>Table1354[[#This Row],[SIZE OF DEAL]]*Table1354[[#This Row],[PROBABILITY OF DEAL]]</f>
        <v>750000</v>
      </c>
      <c r="I34" s="38"/>
      <c r="J34" s="39"/>
      <c r="K34" s="40"/>
      <c r="L34" s="41"/>
      <c r="M34" s="13"/>
    </row>
    <row r="35" ht="18" customHeight="1" spans="1:13">
      <c r="A35" s="13"/>
      <c r="B35" s="31"/>
      <c r="C35" s="32"/>
      <c r="D35" s="32"/>
      <c r="E35" s="32"/>
      <c r="F35" s="23">
        <v>2000000</v>
      </c>
      <c r="G35" s="24">
        <v>0.5</v>
      </c>
      <c r="H35" s="23">
        <f>Table1354[[#This Row],[SIZE OF DEAL]]*Table1354[[#This Row],[PROBABILITY OF DEAL]]</f>
        <v>1000000</v>
      </c>
      <c r="I35" s="22"/>
      <c r="J35" s="42"/>
      <c r="K35" s="43"/>
      <c r="L35" s="44"/>
      <c r="M35" s="13"/>
    </row>
    <row r="36" ht="18" customHeight="1" spans="1:13">
      <c r="A36" s="13"/>
      <c r="B36" s="31"/>
      <c r="C36" s="19"/>
      <c r="D36" s="19"/>
      <c r="E36" s="19"/>
      <c r="F36" s="20">
        <v>500000</v>
      </c>
      <c r="G36" s="21">
        <v>0.1</v>
      </c>
      <c r="H36" s="20">
        <f>Table1354[[#This Row],[SIZE OF DEAL]]*Table1354[[#This Row],[PROBABILITY OF DEAL]]</f>
        <v>50000</v>
      </c>
      <c r="I36" s="19"/>
      <c r="J36" s="39"/>
      <c r="K36" s="40"/>
      <c r="L36" s="41"/>
      <c r="M36" s="13"/>
    </row>
    <row r="37" ht="18" customHeight="1" spans="1:13">
      <c r="A37" s="13"/>
      <c r="B37" s="31"/>
      <c r="C37" s="32"/>
      <c r="D37" s="32"/>
      <c r="E37" s="32"/>
      <c r="F37" s="23">
        <v>1000000</v>
      </c>
      <c r="G37" s="24">
        <v>0.75</v>
      </c>
      <c r="H37" s="23">
        <f>Table1354[[#This Row],[SIZE OF DEAL]]*Table1354[[#This Row],[PROBABILITY OF DEAL]]</f>
        <v>750000</v>
      </c>
      <c r="I37" s="22"/>
      <c r="J37" s="42"/>
      <c r="K37" s="43"/>
      <c r="L37" s="44"/>
      <c r="M37" s="13"/>
    </row>
    <row r="38" ht="18" customHeight="1" spans="1:13">
      <c r="A38" s="13"/>
      <c r="B38" s="31"/>
      <c r="C38" s="19"/>
      <c r="D38" s="19"/>
      <c r="E38" s="19"/>
      <c r="F38" s="20">
        <v>2000000</v>
      </c>
      <c r="G38" s="21">
        <v>0.5</v>
      </c>
      <c r="H38" s="20">
        <f>Table1354[[#This Row],[SIZE OF DEAL]]*Table1354[[#This Row],[PROBABILITY OF DEAL]]</f>
        <v>1000000</v>
      </c>
      <c r="I38" s="19"/>
      <c r="J38" s="39"/>
      <c r="K38" s="40"/>
      <c r="L38" s="41"/>
      <c r="M38" s="13"/>
    </row>
    <row r="39" ht="18" customHeight="1" spans="1:13">
      <c r="A39" s="13"/>
      <c r="B39" s="31"/>
      <c r="C39" s="32"/>
      <c r="D39" s="32"/>
      <c r="E39" s="32"/>
      <c r="F39" s="23">
        <v>500000</v>
      </c>
      <c r="G39" s="24">
        <v>0.1</v>
      </c>
      <c r="H39" s="23">
        <f>Table1354[[#This Row],[SIZE OF DEAL]]*Table1354[[#This Row],[PROBABILITY OF DEAL]]</f>
        <v>50000</v>
      </c>
      <c r="I39" s="22"/>
      <c r="J39" s="42"/>
      <c r="K39" s="43"/>
      <c r="L39" s="44"/>
      <c r="M39" s="13"/>
    </row>
    <row r="40" ht="24" customHeight="1" spans="1:13">
      <c r="A40" s="13"/>
      <c r="B40" s="31"/>
      <c r="C40" s="25"/>
      <c r="D40" s="25"/>
      <c r="E40" s="25"/>
      <c r="F40" s="26">
        <f>SUM(F34:F39)</f>
        <v>7000000</v>
      </c>
      <c r="G40" s="27"/>
      <c r="H40" s="26">
        <f>SUM(H34:H39)</f>
        <v>3600000</v>
      </c>
      <c r="I40" s="25"/>
      <c r="J40" s="45"/>
      <c r="K40" s="46"/>
      <c r="L40" s="47"/>
      <c r="M40" s="13"/>
    </row>
    <row r="41" ht="10.05" customHeight="1" spans="1:13">
      <c r="A41" s="13"/>
      <c r="B41" s="13"/>
      <c r="C41" s="28"/>
      <c r="D41" s="28"/>
      <c r="E41" s="28"/>
      <c r="F41" s="13"/>
      <c r="G41" s="13"/>
      <c r="H41" s="13"/>
      <c r="I41" s="48"/>
      <c r="J41" s="49"/>
      <c r="K41" s="49"/>
      <c r="L41" s="50"/>
      <c r="M41" s="13"/>
    </row>
    <row r="42" s="5" customFormat="1" ht="24" customHeight="1" spans="2:12">
      <c r="B42" s="15" t="s">
        <v>19</v>
      </c>
      <c r="C42" s="15"/>
      <c r="D42" s="15"/>
      <c r="E42" s="33"/>
      <c r="F42" s="34">
        <f>SUM(F10,F20,F30,F40)</f>
        <v>28000000</v>
      </c>
      <c r="G42" s="35"/>
      <c r="H42" s="34">
        <f>SUM(H10,H20,H30,H40)</f>
        <v>14400000</v>
      </c>
      <c r="I42" s="51"/>
      <c r="J42" s="52"/>
      <c r="K42" s="52"/>
      <c r="L42" s="53"/>
    </row>
    <row r="43" ht="17.25" spans="1:13">
      <c r="A43" s="13"/>
      <c r="B43" s="13"/>
      <c r="C43" s="28"/>
      <c r="D43" s="28"/>
      <c r="E43" s="28"/>
      <c r="F43" s="13"/>
      <c r="G43" s="13"/>
      <c r="H43" s="13"/>
      <c r="I43" s="48"/>
      <c r="J43" s="49"/>
      <c r="K43" s="49"/>
      <c r="L43" s="50"/>
      <c r="M43" s="13"/>
    </row>
    <row r="44" ht="49.95" customHeight="1" spans="1:13">
      <c r="A44" s="13"/>
      <c r="B44" s="54" t="s">
        <v>20</v>
      </c>
      <c r="C44" s="54"/>
      <c r="D44" s="54"/>
      <c r="E44" s="54"/>
      <c r="F44" s="54"/>
      <c r="G44" s="54"/>
      <c r="H44" s="54"/>
      <c r="I44" s="54"/>
      <c r="J44" s="54"/>
      <c r="K44" s="54"/>
      <c r="L44" s="54"/>
      <c r="M44" s="13"/>
    </row>
    <row r="45" ht="17.25" spans="1:13">
      <c r="A45" s="13"/>
      <c r="B45" s="13"/>
      <c r="C45" s="28"/>
      <c r="D45" s="28"/>
      <c r="E45" s="28"/>
      <c r="F45" s="13"/>
      <c r="G45" s="13"/>
      <c r="H45" s="13"/>
      <c r="I45" s="48"/>
      <c r="J45" s="49"/>
      <c r="K45" s="49"/>
      <c r="L45" s="50"/>
      <c r="M45" s="13"/>
    </row>
  </sheetData>
  <mergeCells count="18">
    <mergeCell ref="C2:E2"/>
    <mergeCell ref="F2:H2"/>
    <mergeCell ref="I2:K2"/>
    <mergeCell ref="C12:E12"/>
    <mergeCell ref="F12:H12"/>
    <mergeCell ref="I12:K12"/>
    <mergeCell ref="C22:E22"/>
    <mergeCell ref="F22:H22"/>
    <mergeCell ref="I22:K22"/>
    <mergeCell ref="C32:E32"/>
    <mergeCell ref="F32:H32"/>
    <mergeCell ref="I32:K32"/>
    <mergeCell ref="B42:D42"/>
    <mergeCell ref="B44:L44"/>
    <mergeCell ref="B2:B10"/>
    <mergeCell ref="B12:B20"/>
    <mergeCell ref="B22:B30"/>
    <mergeCell ref="B32:B40"/>
  </mergeCells>
  <hyperlinks>
    <hyperlink ref="B44:H44" r:id="rId6" display="CLICK HERE TO CREATE IN SMARTSHEET"/>
    <hyperlink ref="B44:L44" r:id="rId7" display="CLICK HERE TO CREATE IN SMARTSHEET"/>
  </hyperlinks>
  <pageMargins left="0.3" right="0.3" top="0.3" bottom="0.3" header="0" footer="0"/>
  <pageSetup paperSize="1" scale="54" orientation="landscape"/>
  <headerFooter/>
  <drawing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399975585192419"/>
    <pageSetUpPr fitToPage="1"/>
  </sheetPr>
  <dimension ref="A1:M44"/>
  <sheetViews>
    <sheetView showGridLines="0" workbookViewId="0">
      <pane ySplit="1" topLeftCell="A2" activePane="bottomLeft" state="frozen"/>
      <selection/>
      <selection pane="bottomLeft" activeCell="C4" sqref="C4"/>
    </sheetView>
  </sheetViews>
  <sheetFormatPr defaultColWidth="10.8" defaultRowHeight="15"/>
  <cols>
    <col min="1" max="1" width="3.3" style="6" customWidth="1"/>
    <col min="2" max="2" width="4.8" style="6" customWidth="1"/>
    <col min="3" max="3" width="26.3" style="7" customWidth="1"/>
    <col min="4" max="5" width="20.8" style="7" customWidth="1"/>
    <col min="6" max="6" width="16.8" style="6" customWidth="1"/>
    <col min="7" max="7" width="12.5" style="6" customWidth="1"/>
    <col min="8" max="8" width="16.8" style="6" customWidth="1"/>
    <col min="9" max="9" width="14.8" style="8" customWidth="1"/>
    <col min="10" max="10" width="13.5" style="9" customWidth="1"/>
    <col min="11" max="11" width="30" style="9" customWidth="1"/>
    <col min="12" max="12" width="40.8" style="10" customWidth="1"/>
    <col min="13" max="13" width="3.3" style="6" customWidth="1"/>
    <col min="14" max="16384" width="10.8" style="6"/>
  </cols>
  <sheetData>
    <row r="1" s="3" customFormat="1" ht="45" customHeight="1" spans="1:13">
      <c r="A1" s="11"/>
      <c r="B1" s="12" t="s">
        <v>0</v>
      </c>
      <c r="C1" s="12"/>
      <c r="D1" s="11"/>
      <c r="E1" s="11"/>
      <c r="F1" s="11"/>
      <c r="G1" s="11"/>
      <c r="H1" s="11"/>
      <c r="I1" s="11"/>
      <c r="J1" s="13"/>
      <c r="K1" s="13"/>
      <c r="L1" s="13"/>
      <c r="M1" s="11"/>
    </row>
    <row r="2" ht="22.05" customHeight="1" spans="1:13">
      <c r="A2" s="13"/>
      <c r="B2" s="14" t="s">
        <v>1</v>
      </c>
      <c r="C2" s="15" t="s">
        <v>2</v>
      </c>
      <c r="D2" s="15"/>
      <c r="E2" s="15"/>
      <c r="F2" s="15" t="s">
        <v>3</v>
      </c>
      <c r="G2" s="15"/>
      <c r="H2" s="15"/>
      <c r="I2" s="15" t="s">
        <v>4</v>
      </c>
      <c r="J2" s="15"/>
      <c r="K2" s="15"/>
      <c r="L2" s="15" t="s">
        <v>5</v>
      </c>
      <c r="M2" s="13"/>
    </row>
    <row r="3" s="4" customFormat="1" ht="42" customHeight="1" spans="1:13">
      <c r="A3" s="16"/>
      <c r="B3" s="14"/>
      <c r="C3" s="17" t="s">
        <v>6</v>
      </c>
      <c r="D3" s="17" t="s">
        <v>7</v>
      </c>
      <c r="E3" s="17" t="s">
        <v>8</v>
      </c>
      <c r="F3" s="18" t="s">
        <v>9</v>
      </c>
      <c r="G3" s="18" t="s">
        <v>10</v>
      </c>
      <c r="H3" s="18" t="s">
        <v>11</v>
      </c>
      <c r="I3" s="36" t="s">
        <v>12</v>
      </c>
      <c r="J3" s="36" t="s">
        <v>13</v>
      </c>
      <c r="K3" s="36" t="s">
        <v>14</v>
      </c>
      <c r="L3" s="37" t="s">
        <v>15</v>
      </c>
      <c r="M3" s="16"/>
    </row>
    <row r="4" ht="18" customHeight="1" spans="1:13">
      <c r="A4" s="13"/>
      <c r="B4" s="14"/>
      <c r="C4" s="19"/>
      <c r="D4" s="19"/>
      <c r="E4" s="19"/>
      <c r="F4" s="20"/>
      <c r="G4" s="21"/>
      <c r="H4" s="20">
        <f>Table1356[[#This Row],[SIZE OF DEAL]]*Table1356[[#This Row],[PROBABILITY OF DEAL]]</f>
        <v>0</v>
      </c>
      <c r="I4" s="38"/>
      <c r="J4" s="39"/>
      <c r="K4" s="40"/>
      <c r="L4" s="41"/>
      <c r="M4" s="13"/>
    </row>
    <row r="5" ht="18" customHeight="1" spans="1:13">
      <c r="A5" s="13"/>
      <c r="B5" s="14"/>
      <c r="C5" s="22"/>
      <c r="D5" s="22"/>
      <c r="E5" s="22"/>
      <c r="F5" s="23"/>
      <c r="G5" s="24"/>
      <c r="H5" s="23">
        <f>Table1356[[#This Row],[SIZE OF DEAL]]*Table1356[[#This Row],[PROBABILITY OF DEAL]]</f>
        <v>0</v>
      </c>
      <c r="I5" s="22"/>
      <c r="J5" s="42"/>
      <c r="K5" s="43"/>
      <c r="L5" s="44"/>
      <c r="M5" s="13"/>
    </row>
    <row r="6" ht="18" customHeight="1" spans="1:13">
      <c r="A6" s="13"/>
      <c r="B6" s="14"/>
      <c r="C6" s="19"/>
      <c r="D6" s="19"/>
      <c r="E6" s="19"/>
      <c r="F6" s="20"/>
      <c r="G6" s="21"/>
      <c r="H6" s="20">
        <f>Table1356[[#This Row],[SIZE OF DEAL]]*Table1356[[#This Row],[PROBABILITY OF DEAL]]</f>
        <v>0</v>
      </c>
      <c r="I6" s="19"/>
      <c r="J6" s="39"/>
      <c r="K6" s="40"/>
      <c r="L6" s="41"/>
      <c r="M6" s="13"/>
    </row>
    <row r="7" ht="18" customHeight="1" spans="1:13">
      <c r="A7" s="13"/>
      <c r="B7" s="14"/>
      <c r="C7" s="22"/>
      <c r="D7" s="22"/>
      <c r="E7" s="22"/>
      <c r="F7" s="23"/>
      <c r="G7" s="24"/>
      <c r="H7" s="23">
        <f>Table1356[[#This Row],[SIZE OF DEAL]]*Table1356[[#This Row],[PROBABILITY OF DEAL]]</f>
        <v>0</v>
      </c>
      <c r="I7" s="22"/>
      <c r="J7" s="42"/>
      <c r="K7" s="43"/>
      <c r="L7" s="44"/>
      <c r="M7" s="13"/>
    </row>
    <row r="8" ht="18" customHeight="1" spans="1:13">
      <c r="A8" s="13"/>
      <c r="B8" s="14"/>
      <c r="C8" s="19"/>
      <c r="D8" s="19"/>
      <c r="E8" s="19"/>
      <c r="F8" s="20"/>
      <c r="G8" s="21"/>
      <c r="H8" s="20">
        <f>Table1356[[#This Row],[SIZE OF DEAL]]*Table1356[[#This Row],[PROBABILITY OF DEAL]]</f>
        <v>0</v>
      </c>
      <c r="I8" s="19"/>
      <c r="J8" s="39"/>
      <c r="K8" s="40"/>
      <c r="L8" s="41"/>
      <c r="M8" s="13"/>
    </row>
    <row r="9" ht="18" customHeight="1" spans="1:13">
      <c r="A9" s="13"/>
      <c r="B9" s="14"/>
      <c r="C9" s="22"/>
      <c r="D9" s="22"/>
      <c r="E9" s="22"/>
      <c r="F9" s="23"/>
      <c r="G9" s="24"/>
      <c r="H9" s="23">
        <f>Table1356[[#This Row],[SIZE OF DEAL]]*Table1356[[#This Row],[PROBABILITY OF DEAL]]</f>
        <v>0</v>
      </c>
      <c r="I9" s="22"/>
      <c r="J9" s="42"/>
      <c r="K9" s="43"/>
      <c r="L9" s="44"/>
      <c r="M9" s="13"/>
    </row>
    <row r="10" ht="24" customHeight="1" spans="1:13">
      <c r="A10" s="13"/>
      <c r="B10" s="14"/>
      <c r="C10" s="25"/>
      <c r="D10" s="25"/>
      <c r="E10" s="25"/>
      <c r="F10" s="26">
        <f>SUM(F4:F9)</f>
        <v>0</v>
      </c>
      <c r="G10" s="27"/>
      <c r="H10" s="26">
        <f>SUM(H4:H9)</f>
        <v>0</v>
      </c>
      <c r="I10" s="25"/>
      <c r="J10" s="45"/>
      <c r="K10" s="46"/>
      <c r="L10" s="47"/>
      <c r="M10" s="13"/>
    </row>
    <row r="11" ht="10.05" customHeight="1" spans="1:13">
      <c r="A11" s="13"/>
      <c r="B11" s="13"/>
      <c r="C11" s="28"/>
      <c r="D11" s="28"/>
      <c r="E11" s="28"/>
      <c r="F11" s="13"/>
      <c r="G11" s="13"/>
      <c r="H11" s="13"/>
      <c r="I11" s="48"/>
      <c r="J11" s="49"/>
      <c r="K11" s="49"/>
      <c r="L11" s="50"/>
      <c r="M11" s="13"/>
    </row>
    <row r="12" ht="22.05" customHeight="1" spans="1:13">
      <c r="A12" s="13"/>
      <c r="B12" s="29" t="s">
        <v>16</v>
      </c>
      <c r="C12" s="15" t="s">
        <v>2</v>
      </c>
      <c r="D12" s="15"/>
      <c r="E12" s="15"/>
      <c r="F12" s="15" t="s">
        <v>3</v>
      </c>
      <c r="G12" s="15"/>
      <c r="H12" s="15"/>
      <c r="I12" s="15" t="s">
        <v>4</v>
      </c>
      <c r="J12" s="15"/>
      <c r="K12" s="15"/>
      <c r="L12" s="15" t="s">
        <v>5</v>
      </c>
      <c r="M12" s="13"/>
    </row>
    <row r="13" s="4" customFormat="1" ht="42" customHeight="1" spans="1:13">
      <c r="A13" s="16"/>
      <c r="B13" s="29"/>
      <c r="C13" s="17" t="s">
        <v>6</v>
      </c>
      <c r="D13" s="17" t="s">
        <v>7</v>
      </c>
      <c r="E13" s="17" t="s">
        <v>8</v>
      </c>
      <c r="F13" s="18" t="s">
        <v>9</v>
      </c>
      <c r="G13" s="18" t="s">
        <v>10</v>
      </c>
      <c r="H13" s="18" t="s">
        <v>11</v>
      </c>
      <c r="I13" s="36" t="s">
        <v>12</v>
      </c>
      <c r="J13" s="36" t="s">
        <v>13</v>
      </c>
      <c r="K13" s="36" t="s">
        <v>14</v>
      </c>
      <c r="L13" s="37" t="s">
        <v>15</v>
      </c>
      <c r="M13" s="16"/>
    </row>
    <row r="14" ht="18" customHeight="1" spans="1:13">
      <c r="A14" s="13"/>
      <c r="B14" s="29"/>
      <c r="C14" s="19"/>
      <c r="D14" s="19"/>
      <c r="E14" s="19"/>
      <c r="F14" s="20"/>
      <c r="G14" s="21"/>
      <c r="H14" s="20">
        <f>Table13527[[#This Row],[SIZE OF DEAL]]*Table13527[[#This Row],[PROBABILITY OF DEAL]]</f>
        <v>0</v>
      </c>
      <c r="I14" s="38"/>
      <c r="J14" s="39"/>
      <c r="K14" s="40"/>
      <c r="L14" s="41"/>
      <c r="M14" s="13"/>
    </row>
    <row r="15" ht="18" customHeight="1" spans="1:13">
      <c r="A15" s="13"/>
      <c r="B15" s="29"/>
      <c r="C15" s="22"/>
      <c r="D15" s="22"/>
      <c r="E15" s="22"/>
      <c r="F15" s="23"/>
      <c r="G15" s="24"/>
      <c r="H15" s="23">
        <f>Table13527[[#This Row],[SIZE OF DEAL]]*Table13527[[#This Row],[PROBABILITY OF DEAL]]</f>
        <v>0</v>
      </c>
      <c r="I15" s="22"/>
      <c r="J15" s="42"/>
      <c r="K15" s="43"/>
      <c r="L15" s="44"/>
      <c r="M15" s="13"/>
    </row>
    <row r="16" ht="18" customHeight="1" spans="1:13">
      <c r="A16" s="13"/>
      <c r="B16" s="29"/>
      <c r="C16" s="19"/>
      <c r="D16" s="19"/>
      <c r="E16" s="19"/>
      <c r="F16" s="20"/>
      <c r="G16" s="21"/>
      <c r="H16" s="20">
        <f>Table13527[[#This Row],[SIZE OF DEAL]]*Table13527[[#This Row],[PROBABILITY OF DEAL]]</f>
        <v>0</v>
      </c>
      <c r="I16" s="19"/>
      <c r="J16" s="39"/>
      <c r="K16" s="40"/>
      <c r="L16" s="41"/>
      <c r="M16" s="13"/>
    </row>
    <row r="17" ht="18" customHeight="1" spans="1:13">
      <c r="A17" s="13"/>
      <c r="B17" s="29"/>
      <c r="C17" s="22"/>
      <c r="D17" s="22"/>
      <c r="E17" s="22"/>
      <c r="F17" s="23"/>
      <c r="G17" s="24"/>
      <c r="H17" s="23">
        <f>Table13527[[#This Row],[SIZE OF DEAL]]*Table13527[[#This Row],[PROBABILITY OF DEAL]]</f>
        <v>0</v>
      </c>
      <c r="I17" s="22"/>
      <c r="J17" s="42"/>
      <c r="K17" s="43"/>
      <c r="L17" s="44"/>
      <c r="M17" s="13"/>
    </row>
    <row r="18" ht="18" customHeight="1" spans="1:13">
      <c r="A18" s="13"/>
      <c r="B18" s="29"/>
      <c r="C18" s="19"/>
      <c r="D18" s="19"/>
      <c r="E18" s="19"/>
      <c r="F18" s="20"/>
      <c r="G18" s="21"/>
      <c r="H18" s="20">
        <f>Table13527[[#This Row],[SIZE OF DEAL]]*Table13527[[#This Row],[PROBABILITY OF DEAL]]</f>
        <v>0</v>
      </c>
      <c r="I18" s="19"/>
      <c r="J18" s="39"/>
      <c r="K18" s="40"/>
      <c r="L18" s="41"/>
      <c r="M18" s="13"/>
    </row>
    <row r="19" ht="18" customHeight="1" spans="1:13">
      <c r="A19" s="13"/>
      <c r="B19" s="29"/>
      <c r="C19" s="22"/>
      <c r="D19" s="22"/>
      <c r="E19" s="22"/>
      <c r="F19" s="23"/>
      <c r="G19" s="24"/>
      <c r="H19" s="23">
        <f>Table13527[[#This Row],[SIZE OF DEAL]]*Table13527[[#This Row],[PROBABILITY OF DEAL]]</f>
        <v>0</v>
      </c>
      <c r="I19" s="22"/>
      <c r="J19" s="42"/>
      <c r="K19" s="43"/>
      <c r="L19" s="44"/>
      <c r="M19" s="13"/>
    </row>
    <row r="20" ht="24" customHeight="1" spans="1:13">
      <c r="A20" s="13"/>
      <c r="B20" s="29"/>
      <c r="C20" s="25"/>
      <c r="D20" s="25"/>
      <c r="E20" s="25"/>
      <c r="F20" s="26">
        <f>SUM(F14:F19)</f>
        <v>0</v>
      </c>
      <c r="G20" s="27"/>
      <c r="H20" s="26">
        <f>SUM(H14:H19)</f>
        <v>0</v>
      </c>
      <c r="I20" s="25"/>
      <c r="J20" s="45"/>
      <c r="K20" s="46"/>
      <c r="L20" s="47"/>
      <c r="M20" s="13"/>
    </row>
    <row r="21" ht="10.05" customHeight="1" spans="1:13">
      <c r="A21" s="13"/>
      <c r="B21" s="5"/>
      <c r="C21" s="28"/>
      <c r="D21" s="28"/>
      <c r="E21" s="28"/>
      <c r="F21" s="13"/>
      <c r="G21" s="13"/>
      <c r="H21" s="13"/>
      <c r="I21" s="48"/>
      <c r="J21" s="49"/>
      <c r="K21" s="49"/>
      <c r="L21" s="50"/>
      <c r="M21" s="13"/>
    </row>
    <row r="22" ht="22.05" customHeight="1" spans="1:13">
      <c r="A22" s="13"/>
      <c r="B22" s="30" t="s">
        <v>17</v>
      </c>
      <c r="C22" s="15" t="s">
        <v>2</v>
      </c>
      <c r="D22" s="15"/>
      <c r="E22" s="15"/>
      <c r="F22" s="15" t="s">
        <v>3</v>
      </c>
      <c r="G22" s="15"/>
      <c r="H22" s="15"/>
      <c r="I22" s="15" t="s">
        <v>4</v>
      </c>
      <c r="J22" s="15"/>
      <c r="K22" s="15"/>
      <c r="L22" s="15" t="s">
        <v>5</v>
      </c>
      <c r="M22" s="13"/>
    </row>
    <row r="23" s="4" customFormat="1" ht="42" customHeight="1" spans="1:13">
      <c r="A23" s="16"/>
      <c r="B23" s="30"/>
      <c r="C23" s="17" t="s">
        <v>6</v>
      </c>
      <c r="D23" s="17" t="s">
        <v>7</v>
      </c>
      <c r="E23" s="17" t="s">
        <v>8</v>
      </c>
      <c r="F23" s="18" t="s">
        <v>9</v>
      </c>
      <c r="G23" s="18" t="s">
        <v>10</v>
      </c>
      <c r="H23" s="18" t="s">
        <v>11</v>
      </c>
      <c r="I23" s="36" t="s">
        <v>12</v>
      </c>
      <c r="J23" s="36" t="s">
        <v>13</v>
      </c>
      <c r="K23" s="36" t="s">
        <v>14</v>
      </c>
      <c r="L23" s="37" t="s">
        <v>15</v>
      </c>
      <c r="M23" s="16"/>
    </row>
    <row r="24" ht="18" customHeight="1" spans="1:13">
      <c r="A24" s="13"/>
      <c r="B24" s="30"/>
      <c r="C24" s="19"/>
      <c r="D24" s="19"/>
      <c r="E24" s="19"/>
      <c r="F24" s="20"/>
      <c r="G24" s="21"/>
      <c r="H24" s="20">
        <f>Table13538[[#This Row],[SIZE OF DEAL]]*Table13538[[#This Row],[PROBABILITY OF DEAL]]</f>
        <v>0</v>
      </c>
      <c r="I24" s="38"/>
      <c r="J24" s="39"/>
      <c r="K24" s="40"/>
      <c r="L24" s="41"/>
      <c r="M24" s="13"/>
    </row>
    <row r="25" ht="18" customHeight="1" spans="1:13">
      <c r="A25" s="13"/>
      <c r="B25" s="30"/>
      <c r="C25" s="22"/>
      <c r="D25" s="22"/>
      <c r="E25" s="22"/>
      <c r="F25" s="23"/>
      <c r="G25" s="24"/>
      <c r="H25" s="23">
        <f>Table13538[[#This Row],[SIZE OF DEAL]]*Table13538[[#This Row],[PROBABILITY OF DEAL]]</f>
        <v>0</v>
      </c>
      <c r="I25" s="22"/>
      <c r="J25" s="42"/>
      <c r="K25" s="43"/>
      <c r="L25" s="44"/>
      <c r="M25" s="13"/>
    </row>
    <row r="26" ht="18" customHeight="1" spans="1:13">
      <c r="A26" s="13"/>
      <c r="B26" s="30"/>
      <c r="C26" s="19"/>
      <c r="D26" s="19"/>
      <c r="E26" s="19"/>
      <c r="F26" s="20"/>
      <c r="G26" s="21"/>
      <c r="H26" s="20">
        <f>Table13538[[#This Row],[SIZE OF DEAL]]*Table13538[[#This Row],[PROBABILITY OF DEAL]]</f>
        <v>0</v>
      </c>
      <c r="I26" s="19"/>
      <c r="J26" s="39"/>
      <c r="K26" s="40"/>
      <c r="L26" s="41"/>
      <c r="M26" s="13"/>
    </row>
    <row r="27" ht="18" customHeight="1" spans="1:13">
      <c r="A27" s="13"/>
      <c r="B27" s="30"/>
      <c r="C27" s="22"/>
      <c r="D27" s="22"/>
      <c r="E27" s="22"/>
      <c r="F27" s="23"/>
      <c r="G27" s="24"/>
      <c r="H27" s="23">
        <f>Table13538[[#This Row],[SIZE OF DEAL]]*Table13538[[#This Row],[PROBABILITY OF DEAL]]</f>
        <v>0</v>
      </c>
      <c r="I27" s="22"/>
      <c r="J27" s="42"/>
      <c r="K27" s="43"/>
      <c r="L27" s="44"/>
      <c r="M27" s="13"/>
    </row>
    <row r="28" ht="18" customHeight="1" spans="1:13">
      <c r="A28" s="13"/>
      <c r="B28" s="30"/>
      <c r="C28" s="19"/>
      <c r="D28" s="19"/>
      <c r="E28" s="19"/>
      <c r="F28" s="20"/>
      <c r="G28" s="21"/>
      <c r="H28" s="20">
        <f>Table13538[[#This Row],[SIZE OF DEAL]]*Table13538[[#This Row],[PROBABILITY OF DEAL]]</f>
        <v>0</v>
      </c>
      <c r="I28" s="19"/>
      <c r="J28" s="39"/>
      <c r="K28" s="40"/>
      <c r="L28" s="41"/>
      <c r="M28" s="13"/>
    </row>
    <row r="29" ht="18" customHeight="1" spans="1:13">
      <c r="A29" s="13"/>
      <c r="B29" s="30"/>
      <c r="C29" s="22"/>
      <c r="D29" s="22"/>
      <c r="E29" s="22"/>
      <c r="F29" s="23"/>
      <c r="G29" s="24"/>
      <c r="H29" s="23">
        <f>Table13538[[#This Row],[SIZE OF DEAL]]*Table13538[[#This Row],[PROBABILITY OF DEAL]]</f>
        <v>0</v>
      </c>
      <c r="I29" s="22"/>
      <c r="J29" s="42"/>
      <c r="K29" s="43"/>
      <c r="L29" s="44"/>
      <c r="M29" s="13"/>
    </row>
    <row r="30" ht="24" customHeight="1" spans="1:13">
      <c r="A30" s="13"/>
      <c r="B30" s="30"/>
      <c r="C30" s="25"/>
      <c r="D30" s="25"/>
      <c r="E30" s="25"/>
      <c r="F30" s="26">
        <f>SUM(F24:F29)</f>
        <v>0</v>
      </c>
      <c r="G30" s="27"/>
      <c r="H30" s="26">
        <f>SUM(H24:H29)</f>
        <v>0</v>
      </c>
      <c r="I30" s="25"/>
      <c r="J30" s="45"/>
      <c r="K30" s="46"/>
      <c r="L30" s="47"/>
      <c r="M30" s="13"/>
    </row>
    <row r="31" ht="10.05" customHeight="1" spans="1:13">
      <c r="A31" s="13"/>
      <c r="B31" s="13"/>
      <c r="C31" s="28"/>
      <c r="D31" s="28"/>
      <c r="E31" s="28"/>
      <c r="F31" s="13"/>
      <c r="G31" s="13"/>
      <c r="H31" s="13"/>
      <c r="I31" s="48"/>
      <c r="J31" s="49"/>
      <c r="K31" s="49"/>
      <c r="L31" s="50"/>
      <c r="M31" s="13"/>
    </row>
    <row r="32" ht="22.05" customHeight="1" spans="1:13">
      <c r="A32" s="13"/>
      <c r="B32" s="31" t="s">
        <v>18</v>
      </c>
      <c r="C32" s="15" t="s">
        <v>2</v>
      </c>
      <c r="D32" s="15"/>
      <c r="E32" s="15"/>
      <c r="F32" s="15" t="s">
        <v>3</v>
      </c>
      <c r="G32" s="15"/>
      <c r="H32" s="15"/>
      <c r="I32" s="15" t="s">
        <v>4</v>
      </c>
      <c r="J32" s="15"/>
      <c r="K32" s="15"/>
      <c r="L32" s="15" t="s">
        <v>5</v>
      </c>
      <c r="M32" s="13"/>
    </row>
    <row r="33" s="4" customFormat="1" ht="42" customHeight="1" spans="1:13">
      <c r="A33" s="16"/>
      <c r="B33" s="31"/>
      <c r="C33" s="17" t="s">
        <v>6</v>
      </c>
      <c r="D33" s="17" t="s">
        <v>7</v>
      </c>
      <c r="E33" s="17" t="s">
        <v>8</v>
      </c>
      <c r="F33" s="18" t="s">
        <v>9</v>
      </c>
      <c r="G33" s="18" t="s">
        <v>10</v>
      </c>
      <c r="H33" s="18" t="s">
        <v>11</v>
      </c>
      <c r="I33" s="36" t="s">
        <v>12</v>
      </c>
      <c r="J33" s="36" t="s">
        <v>13</v>
      </c>
      <c r="K33" s="36" t="s">
        <v>14</v>
      </c>
      <c r="L33" s="37" t="s">
        <v>15</v>
      </c>
      <c r="M33" s="16"/>
    </row>
    <row r="34" ht="18" customHeight="1" spans="1:13">
      <c r="A34" s="13"/>
      <c r="B34" s="31"/>
      <c r="C34" s="19"/>
      <c r="D34" s="19"/>
      <c r="E34" s="19"/>
      <c r="F34" s="20"/>
      <c r="G34" s="21"/>
      <c r="H34" s="20">
        <f>Table13549[[#This Row],[SIZE OF DEAL]]*Table13549[[#This Row],[PROBABILITY OF DEAL]]</f>
        <v>0</v>
      </c>
      <c r="I34" s="38"/>
      <c r="J34" s="39"/>
      <c r="K34" s="40"/>
      <c r="L34" s="41"/>
      <c r="M34" s="13"/>
    </row>
    <row r="35" ht="18" customHeight="1" spans="1:13">
      <c r="A35" s="13"/>
      <c r="B35" s="31"/>
      <c r="C35" s="32"/>
      <c r="D35" s="32"/>
      <c r="E35" s="32"/>
      <c r="F35" s="23"/>
      <c r="G35" s="24"/>
      <c r="H35" s="23">
        <f>Table13549[[#This Row],[SIZE OF DEAL]]*Table13549[[#This Row],[PROBABILITY OF DEAL]]</f>
        <v>0</v>
      </c>
      <c r="I35" s="22"/>
      <c r="J35" s="42"/>
      <c r="K35" s="43"/>
      <c r="L35" s="44"/>
      <c r="M35" s="13"/>
    </row>
    <row r="36" ht="18" customHeight="1" spans="1:13">
      <c r="A36" s="13"/>
      <c r="B36" s="31"/>
      <c r="C36" s="19"/>
      <c r="D36" s="19"/>
      <c r="E36" s="19"/>
      <c r="F36" s="20"/>
      <c r="G36" s="21"/>
      <c r="H36" s="20">
        <f>Table13549[[#This Row],[SIZE OF DEAL]]*Table13549[[#This Row],[PROBABILITY OF DEAL]]</f>
        <v>0</v>
      </c>
      <c r="I36" s="19"/>
      <c r="J36" s="39"/>
      <c r="K36" s="40"/>
      <c r="L36" s="41"/>
      <c r="M36" s="13"/>
    </row>
    <row r="37" ht="18" customHeight="1" spans="1:13">
      <c r="A37" s="13"/>
      <c r="B37" s="31"/>
      <c r="C37" s="32"/>
      <c r="D37" s="32"/>
      <c r="E37" s="32"/>
      <c r="F37" s="23"/>
      <c r="G37" s="24"/>
      <c r="H37" s="23">
        <f>Table13549[[#This Row],[SIZE OF DEAL]]*Table13549[[#This Row],[PROBABILITY OF DEAL]]</f>
        <v>0</v>
      </c>
      <c r="I37" s="22"/>
      <c r="J37" s="42"/>
      <c r="K37" s="43"/>
      <c r="L37" s="44"/>
      <c r="M37" s="13"/>
    </row>
    <row r="38" ht="18" customHeight="1" spans="1:13">
      <c r="A38" s="13"/>
      <c r="B38" s="31"/>
      <c r="C38" s="19"/>
      <c r="D38" s="19"/>
      <c r="E38" s="19"/>
      <c r="F38" s="20"/>
      <c r="G38" s="21"/>
      <c r="H38" s="20">
        <f>Table13549[[#This Row],[SIZE OF DEAL]]*Table13549[[#This Row],[PROBABILITY OF DEAL]]</f>
        <v>0</v>
      </c>
      <c r="I38" s="19"/>
      <c r="J38" s="39"/>
      <c r="K38" s="40"/>
      <c r="L38" s="41"/>
      <c r="M38" s="13"/>
    </row>
    <row r="39" ht="18" customHeight="1" spans="1:13">
      <c r="A39" s="13"/>
      <c r="B39" s="31"/>
      <c r="C39" s="32"/>
      <c r="D39" s="32"/>
      <c r="E39" s="32"/>
      <c r="F39" s="23"/>
      <c r="G39" s="24"/>
      <c r="H39" s="23">
        <f>Table13549[[#This Row],[SIZE OF DEAL]]*Table13549[[#This Row],[PROBABILITY OF DEAL]]</f>
        <v>0</v>
      </c>
      <c r="I39" s="22"/>
      <c r="J39" s="42"/>
      <c r="K39" s="43"/>
      <c r="L39" s="44"/>
      <c r="M39" s="13"/>
    </row>
    <row r="40" ht="24" customHeight="1" spans="1:13">
      <c r="A40" s="13"/>
      <c r="B40" s="31"/>
      <c r="C40" s="25"/>
      <c r="D40" s="25"/>
      <c r="E40" s="25"/>
      <c r="F40" s="26">
        <f>SUM(F34:F39)</f>
        <v>0</v>
      </c>
      <c r="G40" s="27"/>
      <c r="H40" s="26">
        <f>SUM(H34:H39)</f>
        <v>0</v>
      </c>
      <c r="I40" s="25"/>
      <c r="J40" s="45"/>
      <c r="K40" s="46"/>
      <c r="L40" s="47"/>
      <c r="M40" s="13"/>
    </row>
    <row r="41" ht="10.05" customHeight="1" spans="1:13">
      <c r="A41" s="13"/>
      <c r="B41" s="13"/>
      <c r="C41" s="28"/>
      <c r="D41" s="28"/>
      <c r="E41" s="28"/>
      <c r="F41" s="13"/>
      <c r="G41" s="13"/>
      <c r="H41" s="13"/>
      <c r="I41" s="48"/>
      <c r="J41" s="49"/>
      <c r="K41" s="49"/>
      <c r="L41" s="50"/>
      <c r="M41" s="13"/>
    </row>
    <row r="42" s="5" customFormat="1" ht="24" customHeight="1" spans="2:12">
      <c r="B42" s="15" t="s">
        <v>19</v>
      </c>
      <c r="C42" s="15"/>
      <c r="D42" s="15"/>
      <c r="E42" s="33"/>
      <c r="F42" s="34">
        <f>SUM(F10,F20,F30,F40)</f>
        <v>0</v>
      </c>
      <c r="G42" s="35"/>
      <c r="H42" s="34">
        <f>SUM(H10,H20,H30,H40)</f>
        <v>0</v>
      </c>
      <c r="I42" s="51"/>
      <c r="J42" s="52"/>
      <c r="K42" s="52"/>
      <c r="L42" s="53"/>
    </row>
    <row r="43" ht="17.25" spans="1:13">
      <c r="A43" s="13"/>
      <c r="B43" s="13"/>
      <c r="C43" s="28"/>
      <c r="D43" s="28"/>
      <c r="E43" s="28"/>
      <c r="F43" s="13"/>
      <c r="G43" s="13"/>
      <c r="H43" s="13"/>
      <c r="I43" s="48"/>
      <c r="J43" s="49"/>
      <c r="K43" s="49"/>
      <c r="L43" s="50"/>
      <c r="M43" s="13"/>
    </row>
    <row r="44" ht="17.25" spans="1:13">
      <c r="A44" s="13"/>
      <c r="B44" s="13"/>
      <c r="C44" s="28"/>
      <c r="D44" s="28"/>
      <c r="E44" s="28"/>
      <c r="F44" s="13"/>
      <c r="G44" s="13"/>
      <c r="H44" s="13"/>
      <c r="I44" s="48"/>
      <c r="J44" s="49"/>
      <c r="K44" s="49"/>
      <c r="L44" s="50"/>
      <c r="M44" s="13"/>
    </row>
  </sheetData>
  <mergeCells count="17">
    <mergeCell ref="C2:E2"/>
    <mergeCell ref="F2:H2"/>
    <mergeCell ref="I2:K2"/>
    <mergeCell ref="C12:E12"/>
    <mergeCell ref="F12:H12"/>
    <mergeCell ref="I12:K12"/>
    <mergeCell ref="C22:E22"/>
    <mergeCell ref="F22:H22"/>
    <mergeCell ref="I22:K22"/>
    <mergeCell ref="C32:E32"/>
    <mergeCell ref="F32:H32"/>
    <mergeCell ref="I32:K32"/>
    <mergeCell ref="B42:D42"/>
    <mergeCell ref="B2:B10"/>
    <mergeCell ref="B12:B20"/>
    <mergeCell ref="B22:B30"/>
    <mergeCell ref="B32:B40"/>
  </mergeCells>
  <pageMargins left="0.3" right="0.3" top="0.3" bottom="0.3" header="0" footer="0"/>
  <pageSetup paperSize="1" scale="54" orientation="landscape"/>
  <headerFooter/>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B1:B2"/>
  <sheetViews>
    <sheetView showGridLines="0" workbookViewId="0">
      <selection activeCell="W47" sqref="W47"/>
    </sheetView>
  </sheetViews>
  <sheetFormatPr defaultColWidth="10.8" defaultRowHeight="15" outlineLevelRow="1" outlineLevelCol="1"/>
  <cols>
    <col min="1" max="1" width="3.3" style="1" customWidth="1"/>
    <col min="2" max="2" width="88.3" style="1" customWidth="1"/>
    <col min="3" max="16384" width="10.8" style="1"/>
  </cols>
  <sheetData>
    <row r="1" ht="19.95" customHeight="1"/>
    <row r="2" ht="105" customHeight="1" spans="2:2">
      <c r="B2" s="2" t="s">
        <v>21</v>
      </c>
    </row>
  </sheetData>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Sales Pipeline</vt:lpstr>
      <vt:lpstr>Sales Pipeline BLANK</vt:lpstr>
      <vt:lpstr>- Disclaimer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Alaa Samir</cp:lastModifiedBy>
  <dcterms:created xsi:type="dcterms:W3CDTF">2016-02-25T02:48:00Z</dcterms:created>
  <dcterms:modified xsi:type="dcterms:W3CDTF">2023-07-29T21:00:45Z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25507E37B8604FBEB140A8D7C74E8145</vt:lpwstr>
  </property>
  <property fmtid="{D5CDD505-2E9C-101B-9397-08002B2CF9AE}" pid="3" name="KSOProductBuildVer">
    <vt:lpwstr>1033-11.2.0.11537</vt:lpwstr>
  </property>
</Properties>
</file>